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S:\SGYM-Ablage\Akten\04 Zuweisungslisten Orgaplan\-05 Zuweisungslisten_Terminlisten\SoSe25\"/>
    </mc:Choice>
  </mc:AlternateContent>
  <xr:revisionPtr revIDLastSave="0" documentId="13_ncr:1_{08E59280-482C-4FDF-AC80-76CDADB7177D}" xr6:coauthVersionLast="47" xr6:coauthVersionMax="47" xr10:uidLastSave="{00000000-0000-0000-0000-000000000000}"/>
  <bookViews>
    <workbookView xWindow="-28920" yWindow="-135" windowWidth="29040" windowHeight="15720" xr2:uid="{00000000-000D-0000-FFFF-FFFF00000000}"/>
  </bookViews>
  <sheets>
    <sheet name="Terminplan" sheetId="9" r:id="rId1"/>
    <sheet name="RAUMBUCHUNG" sheetId="10" r:id="rId2"/>
  </sheets>
  <definedNames>
    <definedName name="_xlnm._FilterDatabase" localSheetId="0" hidden="1">Terminplan!$A$10:$F$479</definedName>
    <definedName name="anker_event_1473938868_57.html" localSheetId="0">Terminplan!#REF!</definedName>
    <definedName name="anker_event_1489558492_29.html" localSheetId="0">Terminplan!#REF!</definedName>
    <definedName name="anker_event_1511256368_72.html" localSheetId="0">Terminplan!#REF!</definedName>
    <definedName name="_xlnm.Print_Area" localSheetId="0">Terminplan!#REF!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2" i="10" l="1"/>
  <c r="C12" i="10" s="1"/>
  <c r="B12" i="10"/>
  <c r="D12" i="10"/>
  <c r="G12" i="10"/>
  <c r="H12" i="10"/>
  <c r="A13" i="10"/>
  <c r="C13" i="10" s="1"/>
  <c r="B13" i="10"/>
  <c r="D13" i="10"/>
  <c r="G13" i="10"/>
  <c r="H13" i="10"/>
  <c r="A14" i="10"/>
  <c r="C14" i="10" s="1"/>
  <c r="B14" i="10"/>
  <c r="D14" i="10"/>
  <c r="G14" i="10"/>
  <c r="H14" i="10"/>
  <c r="A15" i="10"/>
  <c r="C15" i="10" s="1"/>
  <c r="B15" i="10"/>
  <c r="D15" i="10"/>
  <c r="G15" i="10"/>
  <c r="H15" i="10"/>
  <c r="A16" i="10"/>
  <c r="C16" i="10" s="1"/>
  <c r="B16" i="10"/>
  <c r="D16" i="10"/>
  <c r="G16" i="10"/>
  <c r="H16" i="10"/>
  <c r="A17" i="10"/>
  <c r="C17" i="10" s="1"/>
  <c r="B17" i="10"/>
  <c r="D17" i="10"/>
  <c r="G17" i="10"/>
  <c r="H17" i="10"/>
  <c r="A18" i="10"/>
  <c r="C18" i="10" s="1"/>
  <c r="B18" i="10"/>
  <c r="D18" i="10"/>
  <c r="G18" i="10"/>
  <c r="H18" i="10"/>
  <c r="A19" i="10"/>
  <c r="C19" i="10" s="1"/>
  <c r="B19" i="10"/>
  <c r="D19" i="10"/>
  <c r="G19" i="10"/>
  <c r="H19" i="10"/>
  <c r="A20" i="10"/>
  <c r="C20" i="10" s="1"/>
  <c r="B20" i="10"/>
  <c r="D20" i="10"/>
  <c r="G20" i="10"/>
  <c r="H20" i="10"/>
  <c r="A21" i="10"/>
  <c r="C21" i="10" s="1"/>
  <c r="B21" i="10"/>
  <c r="D21" i="10"/>
  <c r="G21" i="10"/>
  <c r="H21" i="10"/>
  <c r="A22" i="10"/>
  <c r="C22" i="10" s="1"/>
  <c r="B22" i="10"/>
  <c r="D22" i="10"/>
  <c r="G22" i="10"/>
  <c r="H22" i="10"/>
  <c r="A23" i="10"/>
  <c r="C23" i="10" s="1"/>
  <c r="B23" i="10"/>
  <c r="D23" i="10"/>
  <c r="G23" i="10"/>
  <c r="H23" i="10"/>
  <c r="A24" i="10"/>
  <c r="C24" i="10" s="1"/>
  <c r="B24" i="10"/>
  <c r="D24" i="10"/>
  <c r="G24" i="10"/>
  <c r="H24" i="10"/>
  <c r="A25" i="10"/>
  <c r="C25" i="10" s="1"/>
  <c r="B25" i="10"/>
  <c r="D25" i="10"/>
  <c r="G25" i="10"/>
  <c r="H25" i="10"/>
  <c r="A26" i="10"/>
  <c r="C26" i="10" s="1"/>
  <c r="B26" i="10"/>
  <c r="D26" i="10"/>
  <c r="G26" i="10"/>
  <c r="H26" i="10"/>
  <c r="A27" i="10"/>
  <c r="C27" i="10" s="1"/>
  <c r="B27" i="10"/>
  <c r="D27" i="10"/>
  <c r="G27" i="10"/>
  <c r="H27" i="10"/>
  <c r="A28" i="10"/>
  <c r="C28" i="10" s="1"/>
  <c r="B28" i="10"/>
  <c r="D28" i="10"/>
  <c r="G28" i="10"/>
  <c r="H28" i="10"/>
  <c r="A29" i="10"/>
  <c r="C29" i="10" s="1"/>
  <c r="B29" i="10"/>
  <c r="D29" i="10"/>
  <c r="G29" i="10"/>
  <c r="H29" i="10"/>
  <c r="A30" i="10"/>
  <c r="C30" i="10" s="1"/>
  <c r="B30" i="10"/>
  <c r="D30" i="10"/>
  <c r="G30" i="10"/>
  <c r="H30" i="10"/>
  <c r="A31" i="10"/>
  <c r="C31" i="10" s="1"/>
  <c r="B31" i="10"/>
  <c r="D31" i="10"/>
  <c r="G31" i="10"/>
  <c r="H31" i="10"/>
  <c r="A32" i="10"/>
  <c r="C32" i="10" s="1"/>
  <c r="B32" i="10"/>
  <c r="D32" i="10"/>
  <c r="G32" i="10"/>
  <c r="H32" i="10"/>
  <c r="A33" i="10"/>
  <c r="C33" i="10" s="1"/>
  <c r="B33" i="10"/>
  <c r="D33" i="10"/>
  <c r="G33" i="10"/>
  <c r="H33" i="10"/>
  <c r="A34" i="10"/>
  <c r="C34" i="10" s="1"/>
  <c r="B34" i="10"/>
  <c r="D34" i="10"/>
  <c r="G34" i="10"/>
  <c r="H34" i="10"/>
  <c r="A35" i="10"/>
  <c r="C35" i="10" s="1"/>
  <c r="B35" i="10"/>
  <c r="D35" i="10"/>
  <c r="G35" i="10"/>
  <c r="H35" i="10"/>
  <c r="A36" i="10"/>
  <c r="C36" i="10" s="1"/>
  <c r="B36" i="10"/>
  <c r="D36" i="10"/>
  <c r="G36" i="10"/>
  <c r="H36" i="10"/>
  <c r="A37" i="10"/>
  <c r="C37" i="10" s="1"/>
  <c r="B37" i="10"/>
  <c r="D37" i="10"/>
  <c r="G37" i="10"/>
  <c r="H37" i="10"/>
  <c r="A38" i="10"/>
  <c r="C38" i="10" s="1"/>
  <c r="B38" i="10"/>
  <c r="D38" i="10"/>
  <c r="G38" i="10"/>
  <c r="H38" i="10"/>
  <c r="A39" i="10"/>
  <c r="C39" i="10" s="1"/>
  <c r="B39" i="10"/>
  <c r="D39" i="10"/>
  <c r="G39" i="10"/>
  <c r="H39" i="10"/>
  <c r="A40" i="10"/>
  <c r="C40" i="10" s="1"/>
  <c r="B40" i="10"/>
  <c r="D40" i="10"/>
  <c r="G40" i="10"/>
  <c r="H40" i="10"/>
  <c r="A41" i="10"/>
  <c r="C41" i="10" s="1"/>
  <c r="B41" i="10"/>
  <c r="D41" i="10"/>
  <c r="G41" i="10"/>
  <c r="H41" i="10"/>
  <c r="A42" i="10"/>
  <c r="C42" i="10" s="1"/>
  <c r="B42" i="10"/>
  <c r="D42" i="10"/>
  <c r="G42" i="10"/>
  <c r="H42" i="10"/>
  <c r="A43" i="10"/>
  <c r="C43" i="10" s="1"/>
  <c r="B43" i="10"/>
  <c r="D43" i="10"/>
  <c r="G43" i="10"/>
  <c r="H43" i="10"/>
  <c r="A44" i="10"/>
  <c r="C44" i="10" s="1"/>
  <c r="B44" i="10"/>
  <c r="D44" i="10"/>
  <c r="G44" i="10"/>
  <c r="H44" i="10"/>
  <c r="A45" i="10"/>
  <c r="C45" i="10" s="1"/>
  <c r="B45" i="10"/>
  <c r="D45" i="10"/>
  <c r="G45" i="10"/>
  <c r="H45" i="10"/>
  <c r="A46" i="10"/>
  <c r="C46" i="10" s="1"/>
  <c r="B46" i="10"/>
  <c r="D46" i="10"/>
  <c r="G46" i="10"/>
  <c r="H46" i="10"/>
  <c r="A47" i="10"/>
  <c r="C47" i="10" s="1"/>
  <c r="B47" i="10"/>
  <c r="D47" i="10"/>
  <c r="G47" i="10"/>
  <c r="H47" i="10"/>
  <c r="A48" i="10"/>
  <c r="C48" i="10" s="1"/>
  <c r="B48" i="10"/>
  <c r="D48" i="10"/>
  <c r="G48" i="10"/>
  <c r="H48" i="10"/>
  <c r="A49" i="10"/>
  <c r="C49" i="10" s="1"/>
  <c r="B49" i="10"/>
  <c r="D49" i="10"/>
  <c r="G49" i="10"/>
  <c r="H49" i="10"/>
  <c r="A50" i="10"/>
  <c r="C50" i="10" s="1"/>
  <c r="B50" i="10"/>
  <c r="D50" i="10"/>
  <c r="G50" i="10"/>
  <c r="H50" i="10"/>
  <c r="A51" i="10"/>
  <c r="C51" i="10" s="1"/>
  <c r="B51" i="10"/>
  <c r="D51" i="10"/>
  <c r="G51" i="10"/>
  <c r="H51" i="10"/>
  <c r="A52" i="10"/>
  <c r="C52" i="10" s="1"/>
  <c r="B52" i="10"/>
  <c r="D52" i="10"/>
  <c r="G52" i="10"/>
  <c r="H52" i="10"/>
  <c r="A53" i="10"/>
  <c r="C53" i="10" s="1"/>
  <c r="B53" i="10"/>
  <c r="D53" i="10"/>
  <c r="G53" i="10"/>
  <c r="H53" i="10"/>
  <c r="A54" i="10"/>
  <c r="C54" i="10" s="1"/>
  <c r="B54" i="10"/>
  <c r="D54" i="10"/>
  <c r="G54" i="10"/>
  <c r="H54" i="10"/>
  <c r="A55" i="10"/>
  <c r="C55" i="10" s="1"/>
  <c r="B55" i="10"/>
  <c r="D55" i="10"/>
  <c r="G55" i="10"/>
  <c r="H55" i="10"/>
  <c r="A56" i="10"/>
  <c r="C56" i="10" s="1"/>
  <c r="B56" i="10"/>
  <c r="D56" i="10"/>
  <c r="G56" i="10"/>
  <c r="H56" i="10"/>
  <c r="A57" i="10"/>
  <c r="C57" i="10" s="1"/>
  <c r="B57" i="10"/>
  <c r="D57" i="10"/>
  <c r="G57" i="10"/>
  <c r="H57" i="10"/>
  <c r="A58" i="10"/>
  <c r="C58" i="10" s="1"/>
  <c r="B58" i="10"/>
  <c r="D58" i="10"/>
  <c r="G58" i="10"/>
  <c r="H58" i="10"/>
  <c r="A59" i="10"/>
  <c r="C59" i="10" s="1"/>
  <c r="B59" i="10"/>
  <c r="D59" i="10"/>
  <c r="G59" i="10"/>
  <c r="H59" i="10"/>
  <c r="A60" i="10"/>
  <c r="C60" i="10" s="1"/>
  <c r="B60" i="10"/>
  <c r="D60" i="10"/>
  <c r="G60" i="10"/>
  <c r="H60" i="10"/>
  <c r="A61" i="10"/>
  <c r="C61" i="10" s="1"/>
  <c r="B61" i="10"/>
  <c r="D61" i="10"/>
  <c r="G61" i="10"/>
  <c r="H61" i="10"/>
  <c r="A62" i="10"/>
  <c r="C62" i="10" s="1"/>
  <c r="B62" i="10"/>
  <c r="D62" i="10"/>
  <c r="G62" i="10"/>
  <c r="H62" i="10"/>
  <c r="A63" i="10"/>
  <c r="C63" i="10" s="1"/>
  <c r="B63" i="10"/>
  <c r="D63" i="10"/>
  <c r="G63" i="10"/>
  <c r="H63" i="10"/>
  <c r="A64" i="10"/>
  <c r="C64" i="10" s="1"/>
  <c r="B64" i="10"/>
  <c r="D64" i="10"/>
  <c r="G64" i="10"/>
  <c r="H64" i="10"/>
  <c r="A65" i="10"/>
  <c r="C65" i="10" s="1"/>
  <c r="B65" i="10"/>
  <c r="D65" i="10"/>
  <c r="G65" i="10"/>
  <c r="H65" i="10"/>
  <c r="A66" i="10"/>
  <c r="C66" i="10" s="1"/>
  <c r="B66" i="10"/>
  <c r="D66" i="10"/>
  <c r="G66" i="10"/>
  <c r="H66" i="10"/>
  <c r="A67" i="10"/>
  <c r="C67" i="10" s="1"/>
  <c r="B67" i="10"/>
  <c r="D67" i="10"/>
  <c r="G67" i="10"/>
  <c r="H67" i="10"/>
  <c r="A68" i="10"/>
  <c r="C68" i="10" s="1"/>
  <c r="B68" i="10"/>
  <c r="D68" i="10"/>
  <c r="G68" i="10"/>
  <c r="H68" i="10"/>
  <c r="A69" i="10"/>
  <c r="C69" i="10" s="1"/>
  <c r="B69" i="10"/>
  <c r="D69" i="10"/>
  <c r="G69" i="10"/>
  <c r="H69" i="10"/>
  <c r="A70" i="10"/>
  <c r="C70" i="10" s="1"/>
  <c r="B70" i="10"/>
  <c r="D70" i="10"/>
  <c r="G70" i="10"/>
  <c r="H70" i="10"/>
  <c r="A71" i="10"/>
  <c r="C71" i="10" s="1"/>
  <c r="B71" i="10"/>
  <c r="D71" i="10"/>
  <c r="G71" i="10"/>
  <c r="H71" i="10"/>
  <c r="A72" i="10"/>
  <c r="C72" i="10" s="1"/>
  <c r="B72" i="10"/>
  <c r="D72" i="10"/>
  <c r="G72" i="10"/>
  <c r="H72" i="10"/>
  <c r="A73" i="10"/>
  <c r="C73" i="10" s="1"/>
  <c r="B73" i="10"/>
  <c r="D73" i="10"/>
  <c r="G73" i="10"/>
  <c r="H73" i="10"/>
  <c r="A74" i="10"/>
  <c r="C74" i="10" s="1"/>
  <c r="B74" i="10"/>
  <c r="D74" i="10"/>
  <c r="G74" i="10"/>
  <c r="H74" i="10"/>
  <c r="A75" i="10"/>
  <c r="C75" i="10" s="1"/>
  <c r="B75" i="10"/>
  <c r="D75" i="10"/>
  <c r="G75" i="10"/>
  <c r="H75" i="10"/>
  <c r="A76" i="10"/>
  <c r="C76" i="10" s="1"/>
  <c r="B76" i="10"/>
  <c r="D76" i="10"/>
  <c r="G76" i="10"/>
  <c r="H76" i="10"/>
  <c r="A77" i="10"/>
  <c r="C77" i="10" s="1"/>
  <c r="B77" i="10"/>
  <c r="D77" i="10"/>
  <c r="G77" i="10"/>
  <c r="H77" i="10"/>
  <c r="A78" i="10"/>
  <c r="C78" i="10" s="1"/>
  <c r="B78" i="10"/>
  <c r="D78" i="10"/>
  <c r="G78" i="10"/>
  <c r="H78" i="10"/>
  <c r="A79" i="10"/>
  <c r="C79" i="10" s="1"/>
  <c r="B79" i="10"/>
  <c r="D79" i="10"/>
  <c r="G79" i="10"/>
  <c r="H79" i="10"/>
  <c r="A80" i="10"/>
  <c r="C80" i="10" s="1"/>
  <c r="B80" i="10"/>
  <c r="D80" i="10"/>
  <c r="G80" i="10"/>
  <c r="H80" i="10"/>
  <c r="A81" i="10"/>
  <c r="C81" i="10" s="1"/>
  <c r="B81" i="10"/>
  <c r="D81" i="10"/>
  <c r="G81" i="10"/>
  <c r="H81" i="10"/>
  <c r="A82" i="10"/>
  <c r="C82" i="10" s="1"/>
  <c r="B82" i="10"/>
  <c r="D82" i="10"/>
  <c r="G82" i="10"/>
  <c r="H82" i="10"/>
  <c r="A83" i="10"/>
  <c r="C83" i="10" s="1"/>
  <c r="B83" i="10"/>
  <c r="D83" i="10"/>
  <c r="G83" i="10"/>
  <c r="H83" i="10"/>
  <c r="A84" i="10"/>
  <c r="C84" i="10" s="1"/>
  <c r="B84" i="10"/>
  <c r="D84" i="10"/>
  <c r="G84" i="10"/>
  <c r="H84" i="10"/>
  <c r="A85" i="10"/>
  <c r="C85" i="10" s="1"/>
  <c r="B85" i="10"/>
  <c r="D85" i="10"/>
  <c r="G85" i="10"/>
  <c r="H85" i="10"/>
  <c r="A86" i="10"/>
  <c r="C86" i="10" s="1"/>
  <c r="B86" i="10"/>
  <c r="D86" i="10"/>
  <c r="G86" i="10"/>
  <c r="H86" i="10"/>
  <c r="A87" i="10"/>
  <c r="C87" i="10" s="1"/>
  <c r="B87" i="10"/>
  <c r="D87" i="10"/>
  <c r="G87" i="10"/>
  <c r="H87" i="10"/>
  <c r="A88" i="10"/>
  <c r="C88" i="10" s="1"/>
  <c r="B88" i="10"/>
  <c r="D88" i="10"/>
  <c r="G88" i="10"/>
  <c r="H88" i="10"/>
  <c r="A89" i="10"/>
  <c r="C89" i="10" s="1"/>
  <c r="B89" i="10"/>
  <c r="D89" i="10"/>
  <c r="G89" i="10"/>
  <c r="H89" i="10"/>
  <c r="A90" i="10"/>
  <c r="C90" i="10" s="1"/>
  <c r="B90" i="10"/>
  <c r="D90" i="10"/>
  <c r="G90" i="10"/>
  <c r="H90" i="10"/>
  <c r="A91" i="10"/>
  <c r="C91" i="10" s="1"/>
  <c r="B91" i="10"/>
  <c r="D91" i="10"/>
  <c r="G91" i="10"/>
  <c r="H91" i="10"/>
  <c r="A92" i="10"/>
  <c r="C92" i="10" s="1"/>
  <c r="B92" i="10"/>
  <c r="D92" i="10"/>
  <c r="G92" i="10"/>
  <c r="H92" i="10"/>
  <c r="A93" i="10"/>
  <c r="C93" i="10" s="1"/>
  <c r="B93" i="10"/>
  <c r="D93" i="10"/>
  <c r="G93" i="10"/>
  <c r="H93" i="10"/>
  <c r="A94" i="10"/>
  <c r="C94" i="10" s="1"/>
  <c r="B94" i="10"/>
  <c r="D94" i="10"/>
  <c r="G94" i="10"/>
  <c r="H94" i="10"/>
  <c r="A95" i="10"/>
  <c r="C95" i="10" s="1"/>
  <c r="B95" i="10"/>
  <c r="D95" i="10"/>
  <c r="G95" i="10"/>
  <c r="H95" i="10"/>
  <c r="A96" i="10"/>
  <c r="C96" i="10" s="1"/>
  <c r="B96" i="10"/>
  <c r="D96" i="10"/>
  <c r="G96" i="10"/>
  <c r="H96" i="10"/>
  <c r="A97" i="10"/>
  <c r="C97" i="10" s="1"/>
  <c r="B97" i="10"/>
  <c r="D97" i="10"/>
  <c r="G97" i="10"/>
  <c r="H97" i="10"/>
  <c r="A98" i="10"/>
  <c r="C98" i="10" s="1"/>
  <c r="B98" i="10"/>
  <c r="D98" i="10"/>
  <c r="G98" i="10"/>
  <c r="H98" i="10"/>
  <c r="A99" i="10"/>
  <c r="C99" i="10" s="1"/>
  <c r="B99" i="10"/>
  <c r="D99" i="10"/>
  <c r="G99" i="10"/>
  <c r="H99" i="10"/>
  <c r="A100" i="10"/>
  <c r="C100" i="10" s="1"/>
  <c r="B100" i="10"/>
  <c r="D100" i="10"/>
  <c r="G100" i="10"/>
  <c r="H100" i="10"/>
  <c r="A101" i="10"/>
  <c r="C101" i="10" s="1"/>
  <c r="B101" i="10"/>
  <c r="D101" i="10"/>
  <c r="G101" i="10"/>
  <c r="H101" i="10"/>
  <c r="A102" i="10"/>
  <c r="C102" i="10" s="1"/>
  <c r="B102" i="10"/>
  <c r="D102" i="10"/>
  <c r="G102" i="10"/>
  <c r="H102" i="10"/>
  <c r="A103" i="10"/>
  <c r="C103" i="10" s="1"/>
  <c r="B103" i="10"/>
  <c r="D103" i="10"/>
  <c r="G103" i="10"/>
  <c r="H103" i="10"/>
  <c r="A104" i="10"/>
  <c r="C104" i="10" s="1"/>
  <c r="B104" i="10"/>
  <c r="D104" i="10"/>
  <c r="G104" i="10"/>
  <c r="H104" i="10"/>
  <c r="A105" i="10"/>
  <c r="C105" i="10" s="1"/>
  <c r="B105" i="10"/>
  <c r="D105" i="10"/>
  <c r="G105" i="10"/>
  <c r="H105" i="10"/>
  <c r="A106" i="10"/>
  <c r="C106" i="10" s="1"/>
  <c r="B106" i="10"/>
  <c r="D106" i="10"/>
  <c r="G106" i="10"/>
  <c r="H106" i="10"/>
  <c r="A107" i="10"/>
  <c r="C107" i="10" s="1"/>
  <c r="B107" i="10"/>
  <c r="D107" i="10"/>
  <c r="G107" i="10"/>
  <c r="H107" i="10"/>
  <c r="A108" i="10"/>
  <c r="C108" i="10" s="1"/>
  <c r="B108" i="10"/>
  <c r="D108" i="10"/>
  <c r="G108" i="10"/>
  <c r="H108" i="10"/>
  <c r="A109" i="10"/>
  <c r="C109" i="10" s="1"/>
  <c r="B109" i="10"/>
  <c r="D109" i="10"/>
  <c r="G109" i="10"/>
  <c r="H109" i="10"/>
  <c r="A110" i="10"/>
  <c r="C110" i="10" s="1"/>
  <c r="B110" i="10"/>
  <c r="D110" i="10"/>
  <c r="G110" i="10"/>
  <c r="H110" i="10"/>
  <c r="A111" i="10"/>
  <c r="C111" i="10" s="1"/>
  <c r="B111" i="10"/>
  <c r="D111" i="10"/>
  <c r="G111" i="10"/>
  <c r="H111" i="10"/>
  <c r="A112" i="10"/>
  <c r="C112" i="10" s="1"/>
  <c r="B112" i="10"/>
  <c r="D112" i="10"/>
  <c r="G112" i="10"/>
  <c r="H112" i="10"/>
  <c r="A113" i="10"/>
  <c r="C113" i="10" s="1"/>
  <c r="B113" i="10"/>
  <c r="D113" i="10"/>
  <c r="G113" i="10"/>
  <c r="H113" i="10"/>
  <c r="A114" i="10"/>
  <c r="C114" i="10" s="1"/>
  <c r="B114" i="10"/>
  <c r="D114" i="10"/>
  <c r="G114" i="10"/>
  <c r="H114" i="10"/>
  <c r="A115" i="10"/>
  <c r="C115" i="10" s="1"/>
  <c r="B115" i="10"/>
  <c r="D115" i="10"/>
  <c r="G115" i="10"/>
  <c r="H115" i="10"/>
  <c r="A116" i="10"/>
  <c r="C116" i="10" s="1"/>
  <c r="B116" i="10"/>
  <c r="D116" i="10"/>
  <c r="G116" i="10"/>
  <c r="H116" i="10"/>
  <c r="A117" i="10"/>
  <c r="C117" i="10" s="1"/>
  <c r="B117" i="10"/>
  <c r="D117" i="10"/>
  <c r="G117" i="10"/>
  <c r="H117" i="10"/>
  <c r="A118" i="10"/>
  <c r="C118" i="10" s="1"/>
  <c r="B118" i="10"/>
  <c r="D118" i="10"/>
  <c r="G118" i="10"/>
  <c r="H118" i="10"/>
  <c r="A119" i="10"/>
  <c r="C119" i="10" s="1"/>
  <c r="B119" i="10"/>
  <c r="D119" i="10"/>
  <c r="G119" i="10"/>
  <c r="H119" i="10"/>
  <c r="A120" i="10"/>
  <c r="C120" i="10" s="1"/>
  <c r="B120" i="10"/>
  <c r="D120" i="10"/>
  <c r="G120" i="10"/>
  <c r="H120" i="10"/>
  <c r="A121" i="10"/>
  <c r="C121" i="10" s="1"/>
  <c r="B121" i="10"/>
  <c r="D121" i="10"/>
  <c r="G121" i="10"/>
  <c r="H121" i="10"/>
  <c r="A122" i="10"/>
  <c r="C122" i="10" s="1"/>
  <c r="B122" i="10"/>
  <c r="D122" i="10"/>
  <c r="G122" i="10"/>
  <c r="H122" i="10"/>
  <c r="A123" i="10"/>
  <c r="C123" i="10" s="1"/>
  <c r="B123" i="10"/>
  <c r="D123" i="10"/>
  <c r="G123" i="10"/>
  <c r="H123" i="10"/>
  <c r="A124" i="10"/>
  <c r="C124" i="10" s="1"/>
  <c r="B124" i="10"/>
  <c r="D124" i="10"/>
  <c r="G124" i="10"/>
  <c r="H124" i="10"/>
  <c r="A125" i="10"/>
  <c r="C125" i="10" s="1"/>
  <c r="B125" i="10"/>
  <c r="D125" i="10"/>
  <c r="G125" i="10"/>
  <c r="H125" i="10"/>
  <c r="A126" i="10"/>
  <c r="C126" i="10" s="1"/>
  <c r="B126" i="10"/>
  <c r="D126" i="10"/>
  <c r="G126" i="10"/>
  <c r="H126" i="10"/>
  <c r="A127" i="10"/>
  <c r="C127" i="10" s="1"/>
  <c r="B127" i="10"/>
  <c r="D127" i="10"/>
  <c r="G127" i="10"/>
  <c r="H127" i="10"/>
  <c r="A128" i="10"/>
  <c r="C128" i="10" s="1"/>
  <c r="B128" i="10"/>
  <c r="D128" i="10"/>
  <c r="G128" i="10"/>
  <c r="H128" i="10"/>
  <c r="A129" i="10"/>
  <c r="C129" i="10" s="1"/>
  <c r="B129" i="10"/>
  <c r="D129" i="10"/>
  <c r="G129" i="10"/>
  <c r="H129" i="10"/>
  <c r="A130" i="10"/>
  <c r="C130" i="10" s="1"/>
  <c r="B130" i="10"/>
  <c r="D130" i="10"/>
  <c r="G130" i="10"/>
  <c r="H130" i="10"/>
  <c r="A131" i="10"/>
  <c r="C131" i="10" s="1"/>
  <c r="B131" i="10"/>
  <c r="D131" i="10"/>
  <c r="G131" i="10"/>
  <c r="H131" i="10"/>
  <c r="A132" i="10"/>
  <c r="C132" i="10" s="1"/>
  <c r="B132" i="10"/>
  <c r="D132" i="10"/>
  <c r="G132" i="10"/>
  <c r="H132" i="10"/>
  <c r="A133" i="10"/>
  <c r="C133" i="10" s="1"/>
  <c r="B133" i="10"/>
  <c r="D133" i="10"/>
  <c r="G133" i="10"/>
  <c r="H133" i="10"/>
  <c r="A134" i="10"/>
  <c r="C134" i="10" s="1"/>
  <c r="B134" i="10"/>
  <c r="D134" i="10"/>
  <c r="G134" i="10"/>
  <c r="H134" i="10"/>
  <c r="A135" i="10"/>
  <c r="C135" i="10" s="1"/>
  <c r="B135" i="10"/>
  <c r="D135" i="10"/>
  <c r="G135" i="10"/>
  <c r="H135" i="10"/>
  <c r="A136" i="10"/>
  <c r="C136" i="10" s="1"/>
  <c r="B136" i="10"/>
  <c r="D136" i="10"/>
  <c r="G136" i="10"/>
  <c r="H136" i="10"/>
  <c r="A137" i="10"/>
  <c r="C137" i="10" s="1"/>
  <c r="B137" i="10"/>
  <c r="D137" i="10"/>
  <c r="G137" i="10"/>
  <c r="H137" i="10"/>
  <c r="A138" i="10"/>
  <c r="C138" i="10" s="1"/>
  <c r="B138" i="10"/>
  <c r="D138" i="10"/>
  <c r="G138" i="10"/>
  <c r="H138" i="10"/>
  <c r="A139" i="10"/>
  <c r="C139" i="10" s="1"/>
  <c r="B139" i="10"/>
  <c r="D139" i="10"/>
  <c r="G139" i="10"/>
  <c r="H139" i="10"/>
  <c r="A140" i="10"/>
  <c r="C140" i="10" s="1"/>
  <c r="B140" i="10"/>
  <c r="D140" i="10"/>
  <c r="G140" i="10"/>
  <c r="H140" i="10"/>
  <c r="A141" i="10"/>
  <c r="C141" i="10" s="1"/>
  <c r="B141" i="10"/>
  <c r="D141" i="10"/>
  <c r="G141" i="10"/>
  <c r="H141" i="10"/>
  <c r="A142" i="10"/>
  <c r="C142" i="10" s="1"/>
  <c r="B142" i="10"/>
  <c r="D142" i="10"/>
  <c r="G142" i="10"/>
  <c r="H142" i="10"/>
  <c r="A143" i="10"/>
  <c r="C143" i="10" s="1"/>
  <c r="B143" i="10"/>
  <c r="D143" i="10"/>
  <c r="G143" i="10"/>
  <c r="H143" i="10"/>
  <c r="A144" i="10"/>
  <c r="C144" i="10" s="1"/>
  <c r="B144" i="10"/>
  <c r="D144" i="10"/>
  <c r="G144" i="10"/>
  <c r="H144" i="10"/>
  <c r="A145" i="10"/>
  <c r="C145" i="10" s="1"/>
  <c r="B145" i="10"/>
  <c r="D145" i="10"/>
  <c r="G145" i="10"/>
  <c r="H145" i="10"/>
  <c r="A146" i="10"/>
  <c r="C146" i="10" s="1"/>
  <c r="B146" i="10"/>
  <c r="D146" i="10"/>
  <c r="G146" i="10"/>
  <c r="H146" i="10"/>
  <c r="A147" i="10"/>
  <c r="C147" i="10" s="1"/>
  <c r="B147" i="10"/>
  <c r="D147" i="10"/>
  <c r="G147" i="10"/>
  <c r="H147" i="10"/>
  <c r="A148" i="10"/>
  <c r="C148" i="10" s="1"/>
  <c r="B148" i="10"/>
  <c r="D148" i="10"/>
  <c r="G148" i="10"/>
  <c r="H148" i="10"/>
  <c r="A149" i="10"/>
  <c r="C149" i="10" s="1"/>
  <c r="B149" i="10"/>
  <c r="D149" i="10"/>
  <c r="G149" i="10"/>
  <c r="H149" i="10"/>
  <c r="A150" i="10"/>
  <c r="C150" i="10" s="1"/>
  <c r="B150" i="10"/>
  <c r="D150" i="10"/>
  <c r="G150" i="10"/>
  <c r="H150" i="10"/>
  <c r="A151" i="10"/>
  <c r="C151" i="10" s="1"/>
  <c r="B151" i="10"/>
  <c r="D151" i="10"/>
  <c r="G151" i="10"/>
  <c r="H151" i="10"/>
  <c r="A152" i="10"/>
  <c r="C152" i="10" s="1"/>
  <c r="B152" i="10"/>
  <c r="D152" i="10"/>
  <c r="G152" i="10"/>
  <c r="H152" i="10"/>
  <c r="A153" i="10"/>
  <c r="C153" i="10" s="1"/>
  <c r="B153" i="10"/>
  <c r="D153" i="10"/>
  <c r="G153" i="10"/>
  <c r="H153" i="10"/>
  <c r="A154" i="10"/>
  <c r="C154" i="10" s="1"/>
  <c r="B154" i="10"/>
  <c r="D154" i="10"/>
  <c r="G154" i="10"/>
  <c r="H154" i="10"/>
  <c r="A155" i="10"/>
  <c r="C155" i="10" s="1"/>
  <c r="B155" i="10"/>
  <c r="D155" i="10"/>
  <c r="G155" i="10"/>
  <c r="H155" i="10"/>
  <c r="A156" i="10"/>
  <c r="C156" i="10" s="1"/>
  <c r="B156" i="10"/>
  <c r="D156" i="10"/>
  <c r="G156" i="10"/>
  <c r="H156" i="10"/>
  <c r="A157" i="10"/>
  <c r="C157" i="10" s="1"/>
  <c r="B157" i="10"/>
  <c r="D157" i="10"/>
  <c r="G157" i="10"/>
  <c r="H157" i="10"/>
  <c r="A158" i="10"/>
  <c r="C158" i="10" s="1"/>
  <c r="B158" i="10"/>
  <c r="D158" i="10"/>
  <c r="G158" i="10"/>
  <c r="H158" i="10"/>
  <c r="A159" i="10"/>
  <c r="C159" i="10" s="1"/>
  <c r="B159" i="10"/>
  <c r="D159" i="10"/>
  <c r="G159" i="10"/>
  <c r="H159" i="10"/>
  <c r="A160" i="10"/>
  <c r="C160" i="10" s="1"/>
  <c r="B160" i="10"/>
  <c r="D160" i="10"/>
  <c r="G160" i="10"/>
  <c r="H160" i="10"/>
  <c r="A161" i="10"/>
  <c r="C161" i="10" s="1"/>
  <c r="B161" i="10"/>
  <c r="D161" i="10"/>
  <c r="G161" i="10"/>
  <c r="H161" i="10"/>
  <c r="A162" i="10"/>
  <c r="C162" i="10" s="1"/>
  <c r="B162" i="10"/>
  <c r="D162" i="10"/>
  <c r="G162" i="10"/>
  <c r="H162" i="10"/>
  <c r="A163" i="10"/>
  <c r="C163" i="10" s="1"/>
  <c r="B163" i="10"/>
  <c r="D163" i="10"/>
  <c r="G163" i="10"/>
  <c r="H163" i="10"/>
  <c r="A164" i="10"/>
  <c r="C164" i="10" s="1"/>
  <c r="B164" i="10"/>
  <c r="D164" i="10"/>
  <c r="G164" i="10"/>
  <c r="H164" i="10"/>
  <c r="A165" i="10"/>
  <c r="C165" i="10" s="1"/>
  <c r="B165" i="10"/>
  <c r="D165" i="10"/>
  <c r="G165" i="10"/>
  <c r="H165" i="10"/>
  <c r="A166" i="10"/>
  <c r="C166" i="10" s="1"/>
  <c r="B166" i="10"/>
  <c r="D166" i="10"/>
  <c r="G166" i="10"/>
  <c r="H166" i="10"/>
  <c r="A167" i="10"/>
  <c r="C167" i="10" s="1"/>
  <c r="B167" i="10"/>
  <c r="D167" i="10"/>
  <c r="G167" i="10"/>
  <c r="H167" i="10"/>
  <c r="A168" i="10"/>
  <c r="C168" i="10" s="1"/>
  <c r="B168" i="10"/>
  <c r="D168" i="10"/>
  <c r="G168" i="10"/>
  <c r="H168" i="10"/>
  <c r="A169" i="10"/>
  <c r="C169" i="10" s="1"/>
  <c r="B169" i="10"/>
  <c r="D169" i="10"/>
  <c r="G169" i="10"/>
  <c r="H169" i="10"/>
  <c r="A170" i="10"/>
  <c r="C170" i="10" s="1"/>
  <c r="B170" i="10"/>
  <c r="D170" i="10"/>
  <c r="G170" i="10"/>
  <c r="H170" i="10"/>
  <c r="A171" i="10"/>
  <c r="C171" i="10" s="1"/>
  <c r="B171" i="10"/>
  <c r="D171" i="10"/>
  <c r="G171" i="10"/>
  <c r="H171" i="10"/>
  <c r="A172" i="10"/>
  <c r="C172" i="10" s="1"/>
  <c r="B172" i="10"/>
  <c r="D172" i="10"/>
  <c r="G172" i="10"/>
  <c r="H172" i="10"/>
  <c r="A173" i="10"/>
  <c r="C173" i="10" s="1"/>
  <c r="B173" i="10"/>
  <c r="D173" i="10"/>
  <c r="G173" i="10"/>
  <c r="H173" i="10"/>
  <c r="A174" i="10"/>
  <c r="C174" i="10" s="1"/>
  <c r="B174" i="10"/>
  <c r="D174" i="10"/>
  <c r="G174" i="10"/>
  <c r="H174" i="10"/>
  <c r="A175" i="10"/>
  <c r="C175" i="10" s="1"/>
  <c r="B175" i="10"/>
  <c r="D175" i="10"/>
  <c r="G175" i="10"/>
  <c r="H175" i="10"/>
  <c r="A176" i="10"/>
  <c r="C176" i="10" s="1"/>
  <c r="B176" i="10"/>
  <c r="D176" i="10"/>
  <c r="G176" i="10"/>
  <c r="H176" i="10"/>
  <c r="A177" i="10"/>
  <c r="C177" i="10" s="1"/>
  <c r="B177" i="10"/>
  <c r="D177" i="10"/>
  <c r="G177" i="10"/>
  <c r="H177" i="10"/>
  <c r="A178" i="10"/>
  <c r="C178" i="10" s="1"/>
  <c r="B178" i="10"/>
  <c r="D178" i="10"/>
  <c r="G178" i="10"/>
  <c r="H178" i="10"/>
  <c r="A179" i="10"/>
  <c r="C179" i="10" s="1"/>
  <c r="B179" i="10"/>
  <c r="D179" i="10"/>
  <c r="G179" i="10"/>
  <c r="H179" i="10"/>
  <c r="A180" i="10"/>
  <c r="C180" i="10" s="1"/>
  <c r="B180" i="10"/>
  <c r="D180" i="10"/>
  <c r="G180" i="10"/>
  <c r="H180" i="10"/>
  <c r="A181" i="10"/>
  <c r="C181" i="10" s="1"/>
  <c r="B181" i="10"/>
  <c r="D181" i="10"/>
  <c r="G181" i="10"/>
  <c r="H181" i="10"/>
  <c r="A182" i="10"/>
  <c r="C182" i="10" s="1"/>
  <c r="B182" i="10"/>
  <c r="D182" i="10"/>
  <c r="G182" i="10"/>
  <c r="H182" i="10"/>
  <c r="A183" i="10"/>
  <c r="C183" i="10" s="1"/>
  <c r="B183" i="10"/>
  <c r="D183" i="10"/>
  <c r="G183" i="10"/>
  <c r="H183" i="10"/>
  <c r="A184" i="10"/>
  <c r="C184" i="10" s="1"/>
  <c r="B184" i="10"/>
  <c r="D184" i="10"/>
  <c r="G184" i="10"/>
  <c r="H184" i="10"/>
  <c r="A185" i="10"/>
  <c r="C185" i="10" s="1"/>
  <c r="B185" i="10"/>
  <c r="D185" i="10"/>
  <c r="G185" i="10"/>
  <c r="H185" i="10"/>
  <c r="A186" i="10"/>
  <c r="C186" i="10" s="1"/>
  <c r="B186" i="10"/>
  <c r="D186" i="10"/>
  <c r="G186" i="10"/>
  <c r="H186" i="10"/>
  <c r="A187" i="10"/>
  <c r="C187" i="10" s="1"/>
  <c r="B187" i="10"/>
  <c r="D187" i="10"/>
  <c r="G187" i="10"/>
  <c r="H187" i="10"/>
  <c r="A188" i="10"/>
  <c r="C188" i="10" s="1"/>
  <c r="B188" i="10"/>
  <c r="D188" i="10"/>
  <c r="G188" i="10"/>
  <c r="H188" i="10"/>
  <c r="A189" i="10"/>
  <c r="C189" i="10" s="1"/>
  <c r="B189" i="10"/>
  <c r="D189" i="10"/>
  <c r="G189" i="10"/>
  <c r="H189" i="10"/>
  <c r="A190" i="10"/>
  <c r="C190" i="10" s="1"/>
  <c r="B190" i="10"/>
  <c r="D190" i="10"/>
  <c r="G190" i="10"/>
  <c r="H190" i="10"/>
  <c r="A191" i="10"/>
  <c r="C191" i="10" s="1"/>
  <c r="B191" i="10"/>
  <c r="D191" i="10"/>
  <c r="G191" i="10"/>
  <c r="H191" i="10"/>
  <c r="A192" i="10"/>
  <c r="C192" i="10" s="1"/>
  <c r="B192" i="10"/>
  <c r="D192" i="10"/>
  <c r="G192" i="10"/>
  <c r="H192" i="10"/>
  <c r="A193" i="10"/>
  <c r="C193" i="10" s="1"/>
  <c r="B193" i="10"/>
  <c r="D193" i="10"/>
  <c r="G193" i="10"/>
  <c r="H193" i="10"/>
  <c r="A194" i="10"/>
  <c r="C194" i="10" s="1"/>
  <c r="B194" i="10"/>
  <c r="D194" i="10"/>
  <c r="G194" i="10"/>
  <c r="H194" i="10"/>
  <c r="A195" i="10"/>
  <c r="C195" i="10" s="1"/>
  <c r="B195" i="10"/>
  <c r="D195" i="10"/>
  <c r="G195" i="10"/>
  <c r="H195" i="10"/>
  <c r="A196" i="10"/>
  <c r="C196" i="10" s="1"/>
  <c r="B196" i="10"/>
  <c r="D196" i="10"/>
  <c r="G196" i="10"/>
  <c r="H196" i="10"/>
  <c r="A197" i="10"/>
  <c r="C197" i="10" s="1"/>
  <c r="B197" i="10"/>
  <c r="D197" i="10"/>
  <c r="G197" i="10"/>
  <c r="H197" i="10"/>
  <c r="A198" i="10"/>
  <c r="C198" i="10" s="1"/>
  <c r="B198" i="10"/>
  <c r="D198" i="10"/>
  <c r="G198" i="10"/>
  <c r="H198" i="10"/>
  <c r="A199" i="10"/>
  <c r="C199" i="10" s="1"/>
  <c r="B199" i="10"/>
  <c r="D199" i="10"/>
  <c r="G199" i="10"/>
  <c r="H199" i="10"/>
  <c r="A200" i="10"/>
  <c r="C200" i="10" s="1"/>
  <c r="B200" i="10"/>
  <c r="D200" i="10"/>
  <c r="G200" i="10"/>
  <c r="H200" i="10"/>
  <c r="A201" i="10"/>
  <c r="C201" i="10" s="1"/>
  <c r="B201" i="10"/>
  <c r="D201" i="10"/>
  <c r="G201" i="10"/>
  <c r="H201" i="10"/>
  <c r="A202" i="10"/>
  <c r="C202" i="10" s="1"/>
  <c r="B202" i="10"/>
  <c r="D202" i="10"/>
  <c r="G202" i="10"/>
  <c r="H202" i="10"/>
  <c r="A203" i="10"/>
  <c r="C203" i="10" s="1"/>
  <c r="B203" i="10"/>
  <c r="D203" i="10"/>
  <c r="G203" i="10"/>
  <c r="H203" i="10"/>
  <c r="A204" i="10"/>
  <c r="C204" i="10" s="1"/>
  <c r="B204" i="10"/>
  <c r="D204" i="10"/>
  <c r="G204" i="10"/>
  <c r="H204" i="10"/>
  <c r="A205" i="10"/>
  <c r="C205" i="10" s="1"/>
  <c r="B205" i="10"/>
  <c r="D205" i="10"/>
  <c r="G205" i="10"/>
  <c r="H205" i="10"/>
  <c r="A206" i="10"/>
  <c r="C206" i="10" s="1"/>
  <c r="B206" i="10"/>
  <c r="D206" i="10"/>
  <c r="G206" i="10"/>
  <c r="H206" i="10"/>
  <c r="A207" i="10"/>
  <c r="C207" i="10" s="1"/>
  <c r="B207" i="10"/>
  <c r="D207" i="10"/>
  <c r="G207" i="10"/>
  <c r="H207" i="10"/>
  <c r="A208" i="10"/>
  <c r="C208" i="10" s="1"/>
  <c r="B208" i="10"/>
  <c r="D208" i="10"/>
  <c r="G208" i="10"/>
  <c r="H208" i="10"/>
  <c r="A209" i="10"/>
  <c r="C209" i="10" s="1"/>
  <c r="B209" i="10"/>
  <c r="D209" i="10"/>
  <c r="G209" i="10"/>
  <c r="H209" i="10"/>
  <c r="A210" i="10"/>
  <c r="C210" i="10" s="1"/>
  <c r="B210" i="10"/>
  <c r="D210" i="10"/>
  <c r="G210" i="10"/>
  <c r="H210" i="10"/>
  <c r="A211" i="10"/>
  <c r="C211" i="10" s="1"/>
  <c r="B211" i="10"/>
  <c r="D211" i="10"/>
  <c r="G211" i="10"/>
  <c r="H211" i="10"/>
  <c r="A212" i="10"/>
  <c r="C212" i="10" s="1"/>
  <c r="B212" i="10"/>
  <c r="D212" i="10"/>
  <c r="G212" i="10"/>
  <c r="H212" i="10"/>
  <c r="A213" i="10"/>
  <c r="C213" i="10" s="1"/>
  <c r="B213" i="10"/>
  <c r="D213" i="10"/>
  <c r="G213" i="10"/>
  <c r="H213" i="10"/>
  <c r="A214" i="10"/>
  <c r="C214" i="10" s="1"/>
  <c r="B214" i="10"/>
  <c r="D214" i="10"/>
  <c r="G214" i="10"/>
  <c r="H214" i="10"/>
  <c r="A215" i="10"/>
  <c r="C215" i="10" s="1"/>
  <c r="B215" i="10"/>
  <c r="D215" i="10"/>
  <c r="G215" i="10"/>
  <c r="H215" i="10"/>
  <c r="A216" i="10"/>
  <c r="C216" i="10" s="1"/>
  <c r="B216" i="10"/>
  <c r="D216" i="10"/>
  <c r="G216" i="10"/>
  <c r="H216" i="10"/>
  <c r="A217" i="10"/>
  <c r="C217" i="10" s="1"/>
  <c r="B217" i="10"/>
  <c r="D217" i="10"/>
  <c r="G217" i="10"/>
  <c r="H217" i="10"/>
  <c r="A218" i="10"/>
  <c r="C218" i="10" s="1"/>
  <c r="B218" i="10"/>
  <c r="D218" i="10"/>
  <c r="G218" i="10"/>
  <c r="H218" i="10"/>
  <c r="A219" i="10"/>
  <c r="C219" i="10" s="1"/>
  <c r="B219" i="10"/>
  <c r="D219" i="10"/>
  <c r="G219" i="10"/>
  <c r="H219" i="10"/>
  <c r="A220" i="10"/>
  <c r="C220" i="10" s="1"/>
  <c r="B220" i="10"/>
  <c r="D220" i="10"/>
  <c r="G220" i="10"/>
  <c r="H220" i="10"/>
  <c r="A221" i="10"/>
  <c r="C221" i="10" s="1"/>
  <c r="B221" i="10"/>
  <c r="D221" i="10"/>
  <c r="G221" i="10"/>
  <c r="H221" i="10"/>
  <c r="A222" i="10"/>
  <c r="C222" i="10" s="1"/>
  <c r="B222" i="10"/>
  <c r="D222" i="10"/>
  <c r="G222" i="10"/>
  <c r="H222" i="10"/>
  <c r="A223" i="10"/>
  <c r="C223" i="10" s="1"/>
  <c r="B223" i="10"/>
  <c r="D223" i="10"/>
  <c r="G223" i="10"/>
  <c r="H223" i="10"/>
  <c r="A224" i="10"/>
  <c r="C224" i="10" s="1"/>
  <c r="B224" i="10"/>
  <c r="D224" i="10"/>
  <c r="G224" i="10"/>
  <c r="H224" i="10"/>
  <c r="A225" i="10"/>
  <c r="C225" i="10" s="1"/>
  <c r="B225" i="10"/>
  <c r="D225" i="10"/>
  <c r="G225" i="10"/>
  <c r="H225" i="10"/>
  <c r="A226" i="10"/>
  <c r="C226" i="10" s="1"/>
  <c r="B226" i="10"/>
  <c r="D226" i="10"/>
  <c r="G226" i="10"/>
  <c r="H226" i="10"/>
  <c r="A227" i="10"/>
  <c r="C227" i="10" s="1"/>
  <c r="B227" i="10"/>
  <c r="D227" i="10"/>
  <c r="G227" i="10"/>
  <c r="H227" i="10"/>
  <c r="A228" i="10"/>
  <c r="C228" i="10" s="1"/>
  <c r="B228" i="10"/>
  <c r="D228" i="10"/>
  <c r="G228" i="10"/>
  <c r="H228" i="10"/>
  <c r="A229" i="10"/>
  <c r="C229" i="10" s="1"/>
  <c r="B229" i="10"/>
  <c r="D229" i="10"/>
  <c r="G229" i="10"/>
  <c r="H229" i="10"/>
  <c r="A230" i="10"/>
  <c r="C230" i="10" s="1"/>
  <c r="B230" i="10"/>
  <c r="D230" i="10"/>
  <c r="G230" i="10"/>
  <c r="H230" i="10"/>
  <c r="A231" i="10"/>
  <c r="C231" i="10" s="1"/>
  <c r="B231" i="10"/>
  <c r="D231" i="10"/>
  <c r="G231" i="10"/>
  <c r="H231" i="10"/>
  <c r="A232" i="10"/>
  <c r="C232" i="10" s="1"/>
  <c r="B232" i="10"/>
  <c r="D232" i="10"/>
  <c r="G232" i="10"/>
  <c r="H232" i="10"/>
  <c r="A233" i="10"/>
  <c r="C233" i="10" s="1"/>
  <c r="B233" i="10"/>
  <c r="D233" i="10"/>
  <c r="G233" i="10"/>
  <c r="H233" i="10"/>
  <c r="A234" i="10"/>
  <c r="C234" i="10" s="1"/>
  <c r="B234" i="10"/>
  <c r="D234" i="10"/>
  <c r="G234" i="10"/>
  <c r="H234" i="10"/>
  <c r="A235" i="10"/>
  <c r="C235" i="10" s="1"/>
  <c r="B235" i="10"/>
  <c r="D235" i="10"/>
  <c r="G235" i="10"/>
  <c r="H235" i="10"/>
  <c r="A236" i="10"/>
  <c r="C236" i="10" s="1"/>
  <c r="B236" i="10"/>
  <c r="D236" i="10"/>
  <c r="G236" i="10"/>
  <c r="H236" i="10"/>
  <c r="A237" i="10"/>
  <c r="C237" i="10" s="1"/>
  <c r="B237" i="10"/>
  <c r="D237" i="10"/>
  <c r="G237" i="10"/>
  <c r="H237" i="10"/>
  <c r="A238" i="10"/>
  <c r="C238" i="10" s="1"/>
  <c r="B238" i="10"/>
  <c r="D238" i="10"/>
  <c r="G238" i="10"/>
  <c r="H238" i="10"/>
  <c r="A239" i="10"/>
  <c r="C239" i="10" s="1"/>
  <c r="B239" i="10"/>
  <c r="D239" i="10"/>
  <c r="G239" i="10"/>
  <c r="H239" i="10"/>
  <c r="A240" i="10"/>
  <c r="C240" i="10" s="1"/>
  <c r="B240" i="10"/>
  <c r="D240" i="10"/>
  <c r="G240" i="10"/>
  <c r="H240" i="10"/>
  <c r="A241" i="10"/>
  <c r="C241" i="10" s="1"/>
  <c r="B241" i="10"/>
  <c r="D241" i="10"/>
  <c r="G241" i="10"/>
  <c r="H241" i="10"/>
  <c r="A242" i="10"/>
  <c r="C242" i="10" s="1"/>
  <c r="B242" i="10"/>
  <c r="D242" i="10"/>
  <c r="G242" i="10"/>
  <c r="H242" i="10"/>
  <c r="A243" i="10"/>
  <c r="C243" i="10" s="1"/>
  <c r="B243" i="10"/>
  <c r="D243" i="10"/>
  <c r="G243" i="10"/>
  <c r="H243" i="10"/>
  <c r="A244" i="10"/>
  <c r="C244" i="10" s="1"/>
  <c r="B244" i="10"/>
  <c r="D244" i="10"/>
  <c r="G244" i="10"/>
  <c r="H244" i="10"/>
  <c r="A245" i="10"/>
  <c r="C245" i="10" s="1"/>
  <c r="B245" i="10"/>
  <c r="D245" i="10"/>
  <c r="G245" i="10"/>
  <c r="H245" i="10"/>
  <c r="A246" i="10"/>
  <c r="C246" i="10" s="1"/>
  <c r="B246" i="10"/>
  <c r="D246" i="10"/>
  <c r="G246" i="10"/>
  <c r="H246" i="10"/>
  <c r="A247" i="10"/>
  <c r="C247" i="10" s="1"/>
  <c r="B247" i="10"/>
  <c r="D247" i="10"/>
  <c r="G247" i="10"/>
  <c r="H247" i="10"/>
  <c r="A248" i="10"/>
  <c r="C248" i="10" s="1"/>
  <c r="B248" i="10"/>
  <c r="D248" i="10"/>
  <c r="G248" i="10"/>
  <c r="H248" i="10"/>
  <c r="A249" i="10"/>
  <c r="C249" i="10" s="1"/>
  <c r="B249" i="10"/>
  <c r="D249" i="10"/>
  <c r="G249" i="10"/>
  <c r="H249" i="10"/>
  <c r="A250" i="10"/>
  <c r="C250" i="10" s="1"/>
  <c r="B250" i="10"/>
  <c r="D250" i="10"/>
  <c r="G250" i="10"/>
  <c r="H250" i="10"/>
  <c r="A251" i="10"/>
  <c r="C251" i="10" s="1"/>
  <c r="B251" i="10"/>
  <c r="D251" i="10"/>
  <c r="G251" i="10"/>
  <c r="H251" i="10"/>
  <c r="A252" i="10"/>
  <c r="C252" i="10" s="1"/>
  <c r="B252" i="10"/>
  <c r="D252" i="10"/>
  <c r="G252" i="10"/>
  <c r="H252" i="10"/>
  <c r="A253" i="10"/>
  <c r="C253" i="10" s="1"/>
  <c r="B253" i="10"/>
  <c r="D253" i="10"/>
  <c r="G253" i="10"/>
  <c r="H253" i="10"/>
  <c r="A254" i="10"/>
  <c r="C254" i="10" s="1"/>
  <c r="B254" i="10"/>
  <c r="D254" i="10"/>
  <c r="G254" i="10"/>
  <c r="H254" i="10"/>
  <c r="A255" i="10"/>
  <c r="C255" i="10" s="1"/>
  <c r="B255" i="10"/>
  <c r="D255" i="10"/>
  <c r="G255" i="10"/>
  <c r="H255" i="10"/>
  <c r="A256" i="10"/>
  <c r="C256" i="10" s="1"/>
  <c r="B256" i="10"/>
  <c r="D256" i="10"/>
  <c r="G256" i="10"/>
  <c r="H256" i="10"/>
  <c r="A257" i="10"/>
  <c r="C257" i="10" s="1"/>
  <c r="B257" i="10"/>
  <c r="D257" i="10"/>
  <c r="G257" i="10"/>
  <c r="H257" i="10"/>
  <c r="A258" i="10"/>
  <c r="C258" i="10" s="1"/>
  <c r="B258" i="10"/>
  <c r="D258" i="10"/>
  <c r="G258" i="10"/>
  <c r="H258" i="10"/>
  <c r="A259" i="10"/>
  <c r="C259" i="10" s="1"/>
  <c r="B259" i="10"/>
  <c r="D259" i="10"/>
  <c r="G259" i="10"/>
  <c r="H259" i="10"/>
  <c r="A260" i="10"/>
  <c r="C260" i="10" s="1"/>
  <c r="B260" i="10"/>
  <c r="D260" i="10"/>
  <c r="G260" i="10"/>
  <c r="H260" i="10"/>
  <c r="A261" i="10"/>
  <c r="C261" i="10" s="1"/>
  <c r="B261" i="10"/>
  <c r="D261" i="10"/>
  <c r="G261" i="10"/>
  <c r="H261" i="10"/>
  <c r="A262" i="10"/>
  <c r="C262" i="10" s="1"/>
  <c r="B262" i="10"/>
  <c r="D262" i="10"/>
  <c r="G262" i="10"/>
  <c r="H262" i="10"/>
  <c r="A263" i="10"/>
  <c r="C263" i="10" s="1"/>
  <c r="B263" i="10"/>
  <c r="D263" i="10"/>
  <c r="G263" i="10"/>
  <c r="H263" i="10"/>
  <c r="A264" i="10"/>
  <c r="C264" i="10" s="1"/>
  <c r="B264" i="10"/>
  <c r="D264" i="10"/>
  <c r="G264" i="10"/>
  <c r="H264" i="10"/>
  <c r="A265" i="10"/>
  <c r="C265" i="10" s="1"/>
  <c r="B265" i="10"/>
  <c r="D265" i="10"/>
  <c r="G265" i="10"/>
  <c r="H265" i="10"/>
  <c r="A266" i="10"/>
  <c r="C266" i="10" s="1"/>
  <c r="B266" i="10"/>
  <c r="D266" i="10"/>
  <c r="G266" i="10"/>
  <c r="H266" i="10"/>
  <c r="A267" i="10"/>
  <c r="C267" i="10" s="1"/>
  <c r="B267" i="10"/>
  <c r="D267" i="10"/>
  <c r="G267" i="10"/>
  <c r="H267" i="10"/>
  <c r="A268" i="10"/>
  <c r="C268" i="10" s="1"/>
  <c r="B268" i="10"/>
  <c r="D268" i="10"/>
  <c r="G268" i="10"/>
  <c r="H268" i="10"/>
  <c r="A269" i="10"/>
  <c r="C269" i="10" s="1"/>
  <c r="B269" i="10"/>
  <c r="D269" i="10"/>
  <c r="G269" i="10"/>
  <c r="H269" i="10"/>
  <c r="A270" i="10"/>
  <c r="C270" i="10" s="1"/>
  <c r="B270" i="10"/>
  <c r="D270" i="10"/>
  <c r="G270" i="10"/>
  <c r="H270" i="10"/>
  <c r="A271" i="10"/>
  <c r="C271" i="10" s="1"/>
  <c r="B271" i="10"/>
  <c r="D271" i="10"/>
  <c r="G271" i="10"/>
  <c r="H271" i="10"/>
  <c r="A272" i="10"/>
  <c r="C272" i="10" s="1"/>
  <c r="B272" i="10"/>
  <c r="D272" i="10"/>
  <c r="G272" i="10"/>
  <c r="H272" i="10"/>
  <c r="A273" i="10"/>
  <c r="C273" i="10" s="1"/>
  <c r="B273" i="10"/>
  <c r="D273" i="10"/>
  <c r="G273" i="10"/>
  <c r="H273" i="10"/>
  <c r="A274" i="10"/>
  <c r="C274" i="10" s="1"/>
  <c r="B274" i="10"/>
  <c r="D274" i="10"/>
  <c r="G274" i="10"/>
  <c r="H274" i="10"/>
  <c r="A275" i="10"/>
  <c r="C275" i="10" s="1"/>
  <c r="B275" i="10"/>
  <c r="D275" i="10"/>
  <c r="G275" i="10"/>
  <c r="H275" i="10"/>
  <c r="A276" i="10"/>
  <c r="C276" i="10" s="1"/>
  <c r="B276" i="10"/>
  <c r="D276" i="10"/>
  <c r="G276" i="10"/>
  <c r="H276" i="10"/>
  <c r="A277" i="10"/>
  <c r="C277" i="10" s="1"/>
  <c r="B277" i="10"/>
  <c r="D277" i="10"/>
  <c r="G277" i="10"/>
  <c r="H277" i="10"/>
  <c r="A278" i="10"/>
  <c r="C278" i="10" s="1"/>
  <c r="B278" i="10"/>
  <c r="D278" i="10"/>
  <c r="G278" i="10"/>
  <c r="H278" i="10"/>
  <c r="A279" i="10"/>
  <c r="C279" i="10" s="1"/>
  <c r="B279" i="10"/>
  <c r="D279" i="10"/>
  <c r="G279" i="10"/>
  <c r="H279" i="10"/>
  <c r="A280" i="10"/>
  <c r="C280" i="10" s="1"/>
  <c r="B280" i="10"/>
  <c r="D280" i="10"/>
  <c r="G280" i="10"/>
  <c r="H280" i="10"/>
  <c r="A281" i="10"/>
  <c r="C281" i="10" s="1"/>
  <c r="B281" i="10"/>
  <c r="D281" i="10"/>
  <c r="G281" i="10"/>
  <c r="H281" i="10"/>
  <c r="A282" i="10"/>
  <c r="C282" i="10" s="1"/>
  <c r="B282" i="10"/>
  <c r="D282" i="10"/>
  <c r="G282" i="10"/>
  <c r="H282" i="10"/>
  <c r="A283" i="10"/>
  <c r="C283" i="10" s="1"/>
  <c r="B283" i="10"/>
  <c r="D283" i="10"/>
  <c r="G283" i="10"/>
  <c r="H283" i="10"/>
  <c r="A284" i="10"/>
  <c r="C284" i="10" s="1"/>
  <c r="B284" i="10"/>
  <c r="D284" i="10"/>
  <c r="G284" i="10"/>
  <c r="H284" i="10"/>
  <c r="A285" i="10"/>
  <c r="C285" i="10" s="1"/>
  <c r="B285" i="10"/>
  <c r="D285" i="10"/>
  <c r="G285" i="10"/>
  <c r="H285" i="10"/>
  <c r="A286" i="10"/>
  <c r="C286" i="10" s="1"/>
  <c r="B286" i="10"/>
  <c r="D286" i="10"/>
  <c r="G286" i="10"/>
  <c r="H286" i="10"/>
  <c r="A287" i="10"/>
  <c r="B287" i="10"/>
  <c r="C287" i="10"/>
  <c r="D287" i="10"/>
  <c r="G287" i="10"/>
  <c r="H287" i="10"/>
  <c r="A288" i="10"/>
  <c r="C288" i="10" s="1"/>
  <c r="B288" i="10"/>
  <c r="D288" i="10"/>
  <c r="G288" i="10"/>
  <c r="H288" i="10"/>
  <c r="A289" i="10"/>
  <c r="C289" i="10" s="1"/>
  <c r="B289" i="10"/>
  <c r="D289" i="10"/>
  <c r="G289" i="10"/>
  <c r="H289" i="10"/>
  <c r="A290" i="10"/>
  <c r="C290" i="10" s="1"/>
  <c r="B290" i="10"/>
  <c r="D290" i="10"/>
  <c r="G290" i="10"/>
  <c r="H290" i="10"/>
  <c r="A291" i="10"/>
  <c r="C291" i="10" s="1"/>
  <c r="B291" i="10"/>
  <c r="D291" i="10"/>
  <c r="G291" i="10"/>
  <c r="H291" i="10"/>
  <c r="A292" i="10"/>
  <c r="C292" i="10" s="1"/>
  <c r="B292" i="10"/>
  <c r="D292" i="10"/>
  <c r="G292" i="10"/>
  <c r="H292" i="10"/>
  <c r="A293" i="10"/>
  <c r="C293" i="10" s="1"/>
  <c r="B293" i="10"/>
  <c r="D293" i="10"/>
  <c r="G293" i="10"/>
  <c r="H293" i="10"/>
  <c r="A294" i="10"/>
  <c r="C294" i="10" s="1"/>
  <c r="B294" i="10"/>
  <c r="D294" i="10"/>
  <c r="G294" i="10"/>
  <c r="H294" i="10"/>
  <c r="A295" i="10"/>
  <c r="C295" i="10" s="1"/>
  <c r="B295" i="10"/>
  <c r="D295" i="10"/>
  <c r="G295" i="10"/>
  <c r="H295" i="10"/>
  <c r="A296" i="10"/>
  <c r="C296" i="10" s="1"/>
  <c r="B296" i="10"/>
  <c r="D296" i="10"/>
  <c r="G296" i="10"/>
  <c r="H296" i="10"/>
  <c r="A297" i="10"/>
  <c r="C297" i="10" s="1"/>
  <c r="B297" i="10"/>
  <c r="D297" i="10"/>
  <c r="G297" i="10"/>
  <c r="H297" i="10"/>
  <c r="A298" i="10"/>
  <c r="C298" i="10" s="1"/>
  <c r="B298" i="10"/>
  <c r="D298" i="10"/>
  <c r="G298" i="10"/>
  <c r="H298" i="10"/>
  <c r="A299" i="10"/>
  <c r="C299" i="10" s="1"/>
  <c r="B299" i="10"/>
  <c r="D299" i="10"/>
  <c r="G299" i="10"/>
  <c r="H299" i="10"/>
  <c r="A300" i="10"/>
  <c r="C300" i="10" s="1"/>
  <c r="B300" i="10"/>
  <c r="D300" i="10"/>
  <c r="G300" i="10"/>
  <c r="H300" i="10"/>
  <c r="A301" i="10"/>
  <c r="C301" i="10" s="1"/>
  <c r="B301" i="10"/>
  <c r="D301" i="10"/>
  <c r="G301" i="10"/>
  <c r="H301" i="10"/>
  <c r="A302" i="10"/>
  <c r="C302" i="10" s="1"/>
  <c r="B302" i="10"/>
  <c r="D302" i="10"/>
  <c r="G302" i="10"/>
  <c r="H302" i="10"/>
  <c r="A303" i="10"/>
  <c r="C303" i="10" s="1"/>
  <c r="B303" i="10"/>
  <c r="D303" i="10"/>
  <c r="G303" i="10"/>
  <c r="H303" i="10"/>
  <c r="A304" i="10"/>
  <c r="C304" i="10" s="1"/>
  <c r="B304" i="10"/>
  <c r="D304" i="10"/>
  <c r="G304" i="10"/>
  <c r="H304" i="10"/>
  <c r="A305" i="10"/>
  <c r="C305" i="10" s="1"/>
  <c r="B305" i="10"/>
  <c r="D305" i="10"/>
  <c r="G305" i="10"/>
  <c r="H305" i="10"/>
  <c r="A306" i="10"/>
  <c r="C306" i="10" s="1"/>
  <c r="B306" i="10"/>
  <c r="D306" i="10"/>
  <c r="G306" i="10"/>
  <c r="H306" i="10"/>
  <c r="A307" i="10"/>
  <c r="C307" i="10" s="1"/>
  <c r="B307" i="10"/>
  <c r="D307" i="10"/>
  <c r="G307" i="10"/>
  <c r="H307" i="10"/>
  <c r="A308" i="10"/>
  <c r="C308" i="10" s="1"/>
  <c r="B308" i="10"/>
  <c r="D308" i="10"/>
  <c r="G308" i="10"/>
  <c r="H308" i="10"/>
  <c r="A309" i="10"/>
  <c r="C309" i="10" s="1"/>
  <c r="B309" i="10"/>
  <c r="D309" i="10"/>
  <c r="G309" i="10"/>
  <c r="H309" i="10"/>
  <c r="A310" i="10"/>
  <c r="C310" i="10" s="1"/>
  <c r="B310" i="10"/>
  <c r="D310" i="10"/>
  <c r="G310" i="10"/>
  <c r="H310" i="10"/>
  <c r="A311" i="10"/>
  <c r="C311" i="10" s="1"/>
  <c r="B311" i="10"/>
  <c r="D311" i="10"/>
  <c r="G311" i="10"/>
  <c r="H311" i="10"/>
  <c r="A312" i="10"/>
  <c r="C312" i="10" s="1"/>
  <c r="B312" i="10"/>
  <c r="D312" i="10"/>
  <c r="G312" i="10"/>
  <c r="H312" i="10"/>
  <c r="A313" i="10"/>
  <c r="C313" i="10" s="1"/>
  <c r="B313" i="10"/>
  <c r="D313" i="10"/>
  <c r="G313" i="10"/>
  <c r="H313" i="10"/>
  <c r="A314" i="10"/>
  <c r="C314" i="10" s="1"/>
  <c r="B314" i="10"/>
  <c r="D314" i="10"/>
  <c r="G314" i="10"/>
  <c r="H314" i="10"/>
  <c r="A315" i="10"/>
  <c r="C315" i="10" s="1"/>
  <c r="B315" i="10"/>
  <c r="D315" i="10"/>
  <c r="G315" i="10"/>
  <c r="H315" i="10"/>
  <c r="A316" i="10"/>
  <c r="C316" i="10" s="1"/>
  <c r="B316" i="10"/>
  <c r="D316" i="10"/>
  <c r="G316" i="10"/>
  <c r="H316" i="10"/>
  <c r="A317" i="10"/>
  <c r="C317" i="10" s="1"/>
  <c r="B317" i="10"/>
  <c r="D317" i="10"/>
  <c r="G317" i="10"/>
  <c r="H317" i="10"/>
  <c r="A318" i="10"/>
  <c r="C318" i="10" s="1"/>
  <c r="B318" i="10"/>
  <c r="D318" i="10"/>
  <c r="G318" i="10"/>
  <c r="H318" i="10"/>
  <c r="A319" i="10"/>
  <c r="C319" i="10" s="1"/>
  <c r="B319" i="10"/>
  <c r="D319" i="10"/>
  <c r="G319" i="10"/>
  <c r="H319" i="10"/>
  <c r="A320" i="10"/>
  <c r="C320" i="10" s="1"/>
  <c r="B320" i="10"/>
  <c r="D320" i="10"/>
  <c r="G320" i="10"/>
  <c r="H320" i="10"/>
  <c r="A321" i="10"/>
  <c r="C321" i="10" s="1"/>
  <c r="B321" i="10"/>
  <c r="D321" i="10"/>
  <c r="G321" i="10"/>
  <c r="H321" i="10"/>
  <c r="A322" i="10"/>
  <c r="C322" i="10" s="1"/>
  <c r="B322" i="10"/>
  <c r="D322" i="10"/>
  <c r="G322" i="10"/>
  <c r="H322" i="10"/>
  <c r="A323" i="10"/>
  <c r="C323" i="10" s="1"/>
  <c r="B323" i="10"/>
  <c r="D323" i="10"/>
  <c r="G323" i="10"/>
  <c r="H323" i="10"/>
  <c r="A324" i="10"/>
  <c r="C324" i="10" s="1"/>
  <c r="B324" i="10"/>
  <c r="D324" i="10"/>
  <c r="G324" i="10"/>
  <c r="H324" i="10"/>
  <c r="A325" i="10"/>
  <c r="C325" i="10" s="1"/>
  <c r="B325" i="10"/>
  <c r="D325" i="10"/>
  <c r="G325" i="10"/>
  <c r="H325" i="10"/>
  <c r="A326" i="10"/>
  <c r="C326" i="10" s="1"/>
  <c r="B326" i="10"/>
  <c r="D326" i="10"/>
  <c r="G326" i="10"/>
  <c r="H326" i="10"/>
  <c r="A327" i="10"/>
  <c r="C327" i="10" s="1"/>
  <c r="B327" i="10"/>
  <c r="D327" i="10"/>
  <c r="G327" i="10"/>
  <c r="H327" i="10"/>
  <c r="A328" i="10"/>
  <c r="C328" i="10" s="1"/>
  <c r="B328" i="10"/>
  <c r="D328" i="10"/>
  <c r="G328" i="10"/>
  <c r="H328" i="10"/>
  <c r="A329" i="10"/>
  <c r="C329" i="10" s="1"/>
  <c r="B329" i="10"/>
  <c r="D329" i="10"/>
  <c r="G329" i="10"/>
  <c r="H329" i="10"/>
  <c r="A330" i="10"/>
  <c r="C330" i="10" s="1"/>
  <c r="B330" i="10"/>
  <c r="D330" i="10"/>
  <c r="G330" i="10"/>
  <c r="H330" i="10"/>
  <c r="A331" i="10"/>
  <c r="C331" i="10" s="1"/>
  <c r="B331" i="10"/>
  <c r="D331" i="10"/>
  <c r="G331" i="10"/>
  <c r="H331" i="10"/>
  <c r="A332" i="10"/>
  <c r="C332" i="10" s="1"/>
  <c r="B332" i="10"/>
  <c r="D332" i="10"/>
  <c r="G332" i="10"/>
  <c r="H332" i="10"/>
  <c r="A333" i="10"/>
  <c r="C333" i="10" s="1"/>
  <c r="B333" i="10"/>
  <c r="D333" i="10"/>
  <c r="G333" i="10"/>
  <c r="H333" i="10"/>
  <c r="A334" i="10"/>
  <c r="C334" i="10" s="1"/>
  <c r="B334" i="10"/>
  <c r="D334" i="10"/>
  <c r="G334" i="10"/>
  <c r="H334" i="10"/>
  <c r="A335" i="10"/>
  <c r="C335" i="10" s="1"/>
  <c r="B335" i="10"/>
  <c r="D335" i="10"/>
  <c r="G335" i="10"/>
  <c r="H335" i="10"/>
  <c r="A336" i="10"/>
  <c r="C336" i="10" s="1"/>
  <c r="B336" i="10"/>
  <c r="D336" i="10"/>
  <c r="G336" i="10"/>
  <c r="H336" i="10"/>
  <c r="A337" i="10"/>
  <c r="C337" i="10" s="1"/>
  <c r="B337" i="10"/>
  <c r="D337" i="10"/>
  <c r="G337" i="10"/>
  <c r="H337" i="10"/>
  <c r="A338" i="10"/>
  <c r="C338" i="10" s="1"/>
  <c r="B338" i="10"/>
  <c r="D338" i="10"/>
  <c r="G338" i="10"/>
  <c r="H338" i="10"/>
  <c r="A339" i="10"/>
  <c r="C339" i="10" s="1"/>
  <c r="B339" i="10"/>
  <c r="D339" i="10"/>
  <c r="G339" i="10"/>
  <c r="H339" i="10"/>
  <c r="A340" i="10"/>
  <c r="C340" i="10" s="1"/>
  <c r="B340" i="10"/>
  <c r="D340" i="10"/>
  <c r="G340" i="10"/>
  <c r="H340" i="10"/>
  <c r="A341" i="10"/>
  <c r="C341" i="10" s="1"/>
  <c r="B341" i="10"/>
  <c r="D341" i="10"/>
  <c r="G341" i="10"/>
  <c r="H341" i="10"/>
  <c r="A342" i="10"/>
  <c r="C342" i="10" s="1"/>
  <c r="B342" i="10"/>
  <c r="D342" i="10"/>
  <c r="G342" i="10"/>
  <c r="H342" i="10"/>
  <c r="A343" i="10"/>
  <c r="C343" i="10" s="1"/>
  <c r="B343" i="10"/>
  <c r="D343" i="10"/>
  <c r="G343" i="10"/>
  <c r="H343" i="10"/>
  <c r="A344" i="10"/>
  <c r="C344" i="10" s="1"/>
  <c r="B344" i="10"/>
  <c r="D344" i="10"/>
  <c r="G344" i="10"/>
  <c r="H344" i="10"/>
  <c r="A345" i="10"/>
  <c r="C345" i="10" s="1"/>
  <c r="B345" i="10"/>
  <c r="D345" i="10"/>
  <c r="G345" i="10"/>
  <c r="H345" i="10"/>
  <c r="A346" i="10"/>
  <c r="C346" i="10" s="1"/>
  <c r="B346" i="10"/>
  <c r="D346" i="10"/>
  <c r="G346" i="10"/>
  <c r="H346" i="10"/>
  <c r="A347" i="10"/>
  <c r="C347" i="10" s="1"/>
  <c r="B347" i="10"/>
  <c r="D347" i="10"/>
  <c r="G347" i="10"/>
  <c r="H347" i="10"/>
  <c r="A348" i="10"/>
  <c r="C348" i="10" s="1"/>
  <c r="B348" i="10"/>
  <c r="D348" i="10"/>
  <c r="G348" i="10"/>
  <c r="H348" i="10"/>
  <c r="A349" i="10"/>
  <c r="C349" i="10" s="1"/>
  <c r="B349" i="10"/>
  <c r="D349" i="10"/>
  <c r="G349" i="10"/>
  <c r="H349" i="10"/>
  <c r="A350" i="10"/>
  <c r="C350" i="10" s="1"/>
  <c r="B350" i="10"/>
  <c r="D350" i="10"/>
  <c r="G350" i="10"/>
  <c r="H350" i="10"/>
  <c r="A351" i="10"/>
  <c r="C351" i="10" s="1"/>
  <c r="B351" i="10"/>
  <c r="D351" i="10"/>
  <c r="G351" i="10"/>
  <c r="H351" i="10"/>
  <c r="A352" i="10"/>
  <c r="C352" i="10" s="1"/>
  <c r="B352" i="10"/>
  <c r="D352" i="10"/>
  <c r="G352" i="10"/>
  <c r="H352" i="10"/>
  <c r="A353" i="10"/>
  <c r="C353" i="10" s="1"/>
  <c r="B353" i="10"/>
  <c r="D353" i="10"/>
  <c r="G353" i="10"/>
  <c r="H353" i="10"/>
  <c r="A354" i="10"/>
  <c r="C354" i="10" s="1"/>
  <c r="B354" i="10"/>
  <c r="D354" i="10"/>
  <c r="G354" i="10"/>
  <c r="H354" i="10"/>
  <c r="A355" i="10"/>
  <c r="C355" i="10" s="1"/>
  <c r="B355" i="10"/>
  <c r="D355" i="10"/>
  <c r="G355" i="10"/>
  <c r="H355" i="10"/>
  <c r="A356" i="10"/>
  <c r="C356" i="10" s="1"/>
  <c r="B356" i="10"/>
  <c r="D356" i="10"/>
  <c r="G356" i="10"/>
  <c r="H356" i="10"/>
  <c r="A357" i="10"/>
  <c r="C357" i="10" s="1"/>
  <c r="B357" i="10"/>
  <c r="D357" i="10"/>
  <c r="G357" i="10"/>
  <c r="H357" i="10"/>
  <c r="A358" i="10"/>
  <c r="C358" i="10" s="1"/>
  <c r="B358" i="10"/>
  <c r="D358" i="10"/>
  <c r="G358" i="10"/>
  <c r="H358" i="10"/>
  <c r="A359" i="10"/>
  <c r="C359" i="10" s="1"/>
  <c r="B359" i="10"/>
  <c r="D359" i="10"/>
  <c r="G359" i="10"/>
  <c r="H359" i="10"/>
  <c r="A360" i="10"/>
  <c r="C360" i="10" s="1"/>
  <c r="B360" i="10"/>
  <c r="D360" i="10"/>
  <c r="G360" i="10"/>
  <c r="H360" i="10"/>
  <c r="A361" i="10"/>
  <c r="C361" i="10" s="1"/>
  <c r="B361" i="10"/>
  <c r="D361" i="10"/>
  <c r="G361" i="10"/>
  <c r="H361" i="10"/>
  <c r="A362" i="10"/>
  <c r="C362" i="10" s="1"/>
  <c r="B362" i="10"/>
  <c r="D362" i="10"/>
  <c r="G362" i="10"/>
  <c r="H362" i="10"/>
  <c r="A363" i="10"/>
  <c r="C363" i="10" s="1"/>
  <c r="B363" i="10"/>
  <c r="D363" i="10"/>
  <c r="G363" i="10"/>
  <c r="H363" i="10"/>
  <c r="A364" i="10"/>
  <c r="C364" i="10" s="1"/>
  <c r="B364" i="10"/>
  <c r="D364" i="10"/>
  <c r="G364" i="10"/>
  <c r="H364" i="10"/>
  <c r="A365" i="10"/>
  <c r="C365" i="10" s="1"/>
  <c r="B365" i="10"/>
  <c r="D365" i="10"/>
  <c r="G365" i="10"/>
  <c r="H365" i="10"/>
  <c r="A366" i="10"/>
  <c r="C366" i="10" s="1"/>
  <c r="B366" i="10"/>
  <c r="D366" i="10"/>
  <c r="G366" i="10"/>
  <c r="H366" i="10"/>
  <c r="A367" i="10"/>
  <c r="C367" i="10" s="1"/>
  <c r="B367" i="10"/>
  <c r="D367" i="10"/>
  <c r="G367" i="10"/>
  <c r="H367" i="10"/>
  <c r="A368" i="10"/>
  <c r="C368" i="10" s="1"/>
  <c r="B368" i="10"/>
  <c r="D368" i="10"/>
  <c r="G368" i="10"/>
  <c r="H368" i="10"/>
  <c r="A369" i="10"/>
  <c r="C369" i="10" s="1"/>
  <c r="B369" i="10"/>
  <c r="D369" i="10"/>
  <c r="G369" i="10"/>
  <c r="H369" i="10"/>
  <c r="A370" i="10"/>
  <c r="C370" i="10" s="1"/>
  <c r="B370" i="10"/>
  <c r="D370" i="10"/>
  <c r="G370" i="10"/>
  <c r="H370" i="10"/>
  <c r="A371" i="10"/>
  <c r="C371" i="10" s="1"/>
  <c r="B371" i="10"/>
  <c r="D371" i="10"/>
  <c r="G371" i="10"/>
  <c r="H371" i="10"/>
  <c r="A372" i="10"/>
  <c r="C372" i="10" s="1"/>
  <c r="B372" i="10"/>
  <c r="D372" i="10"/>
  <c r="G372" i="10"/>
  <c r="H372" i="10"/>
  <c r="A373" i="10"/>
  <c r="C373" i="10" s="1"/>
  <c r="B373" i="10"/>
  <c r="D373" i="10"/>
  <c r="G373" i="10"/>
  <c r="H373" i="10"/>
  <c r="A374" i="10"/>
  <c r="C374" i="10" s="1"/>
  <c r="B374" i="10"/>
  <c r="D374" i="10"/>
  <c r="G374" i="10"/>
  <c r="H374" i="10"/>
  <c r="A375" i="10"/>
  <c r="C375" i="10" s="1"/>
  <c r="B375" i="10"/>
  <c r="D375" i="10"/>
  <c r="G375" i="10"/>
  <c r="H375" i="10"/>
  <c r="A376" i="10"/>
  <c r="C376" i="10" s="1"/>
  <c r="B376" i="10"/>
  <c r="D376" i="10"/>
  <c r="G376" i="10"/>
  <c r="H376" i="10"/>
  <c r="A377" i="10"/>
  <c r="C377" i="10" s="1"/>
  <c r="B377" i="10"/>
  <c r="D377" i="10"/>
  <c r="G377" i="10"/>
  <c r="H377" i="10"/>
  <c r="A378" i="10"/>
  <c r="C378" i="10" s="1"/>
  <c r="B378" i="10"/>
  <c r="D378" i="10"/>
  <c r="G378" i="10"/>
  <c r="H378" i="10"/>
  <c r="A379" i="10"/>
  <c r="C379" i="10" s="1"/>
  <c r="B379" i="10"/>
  <c r="D379" i="10"/>
  <c r="G379" i="10"/>
  <c r="H379" i="10"/>
  <c r="A380" i="10"/>
  <c r="C380" i="10" s="1"/>
  <c r="B380" i="10"/>
  <c r="D380" i="10"/>
  <c r="G380" i="10"/>
  <c r="H380" i="10"/>
  <c r="A381" i="10"/>
  <c r="C381" i="10" s="1"/>
  <c r="B381" i="10"/>
  <c r="D381" i="10"/>
  <c r="G381" i="10"/>
  <c r="H381" i="10"/>
  <c r="A382" i="10"/>
  <c r="C382" i="10" s="1"/>
  <c r="B382" i="10"/>
  <c r="D382" i="10"/>
  <c r="G382" i="10"/>
  <c r="H382" i="10"/>
  <c r="A383" i="10"/>
  <c r="C383" i="10" s="1"/>
  <c r="B383" i="10"/>
  <c r="D383" i="10"/>
  <c r="G383" i="10"/>
  <c r="H383" i="10"/>
  <c r="A384" i="10"/>
  <c r="C384" i="10" s="1"/>
  <c r="B384" i="10"/>
  <c r="D384" i="10"/>
  <c r="G384" i="10"/>
  <c r="H384" i="10"/>
  <c r="A385" i="10"/>
  <c r="C385" i="10" s="1"/>
  <c r="B385" i="10"/>
  <c r="D385" i="10"/>
  <c r="G385" i="10"/>
  <c r="H385" i="10"/>
  <c r="A386" i="10"/>
  <c r="C386" i="10" s="1"/>
  <c r="B386" i="10"/>
  <c r="D386" i="10"/>
  <c r="G386" i="10"/>
  <c r="H386" i="10"/>
  <c r="A387" i="10"/>
  <c r="C387" i="10" s="1"/>
  <c r="B387" i="10"/>
  <c r="D387" i="10"/>
  <c r="G387" i="10"/>
  <c r="H387" i="10"/>
  <c r="A388" i="10"/>
  <c r="C388" i="10" s="1"/>
  <c r="B388" i="10"/>
  <c r="D388" i="10"/>
  <c r="G388" i="10"/>
  <c r="H388" i="10"/>
  <c r="A389" i="10"/>
  <c r="C389" i="10" s="1"/>
  <c r="B389" i="10"/>
  <c r="D389" i="10"/>
  <c r="G389" i="10"/>
  <c r="H389" i="10"/>
  <c r="A390" i="10"/>
  <c r="C390" i="10" s="1"/>
  <c r="B390" i="10"/>
  <c r="D390" i="10"/>
  <c r="G390" i="10"/>
  <c r="H390" i="10"/>
  <c r="A391" i="10"/>
  <c r="C391" i="10" s="1"/>
  <c r="B391" i="10"/>
  <c r="D391" i="10"/>
  <c r="G391" i="10"/>
  <c r="H391" i="10"/>
  <c r="A392" i="10"/>
  <c r="C392" i="10" s="1"/>
  <c r="B392" i="10"/>
  <c r="D392" i="10"/>
  <c r="G392" i="10"/>
  <c r="H392" i="10"/>
  <c r="A393" i="10"/>
  <c r="C393" i="10" s="1"/>
  <c r="B393" i="10"/>
  <c r="D393" i="10"/>
  <c r="G393" i="10"/>
  <c r="H393" i="10"/>
  <c r="A394" i="10"/>
  <c r="C394" i="10" s="1"/>
  <c r="B394" i="10"/>
  <c r="D394" i="10"/>
  <c r="G394" i="10"/>
  <c r="H394" i="10"/>
  <c r="A395" i="10"/>
  <c r="C395" i="10" s="1"/>
  <c r="B395" i="10"/>
  <c r="D395" i="10"/>
  <c r="G395" i="10"/>
  <c r="H395" i="10"/>
  <c r="A396" i="10"/>
  <c r="C396" i="10" s="1"/>
  <c r="B396" i="10"/>
  <c r="D396" i="10"/>
  <c r="G396" i="10"/>
  <c r="H396" i="10"/>
  <c r="A397" i="10"/>
  <c r="C397" i="10" s="1"/>
  <c r="B397" i="10"/>
  <c r="D397" i="10"/>
  <c r="G397" i="10"/>
  <c r="H397" i="10"/>
  <c r="A398" i="10"/>
  <c r="C398" i="10" s="1"/>
  <c r="B398" i="10"/>
  <c r="D398" i="10"/>
  <c r="G398" i="10"/>
  <c r="H398" i="10"/>
  <c r="A399" i="10"/>
  <c r="C399" i="10" s="1"/>
  <c r="B399" i="10"/>
  <c r="D399" i="10"/>
  <c r="G399" i="10"/>
  <c r="H399" i="10"/>
  <c r="A400" i="10"/>
  <c r="C400" i="10" s="1"/>
  <c r="B400" i="10"/>
  <c r="D400" i="10"/>
  <c r="G400" i="10"/>
  <c r="H400" i="10"/>
  <c r="A401" i="10"/>
  <c r="C401" i="10" s="1"/>
  <c r="B401" i="10"/>
  <c r="D401" i="10"/>
  <c r="G401" i="10"/>
  <c r="H401" i="10"/>
  <c r="A402" i="10"/>
  <c r="C402" i="10" s="1"/>
  <c r="B402" i="10"/>
  <c r="D402" i="10"/>
  <c r="G402" i="10"/>
  <c r="H402" i="10"/>
  <c r="A403" i="10"/>
  <c r="C403" i="10" s="1"/>
  <c r="B403" i="10"/>
  <c r="D403" i="10"/>
  <c r="G403" i="10"/>
  <c r="H403" i="10"/>
  <c r="A404" i="10"/>
  <c r="C404" i="10" s="1"/>
  <c r="B404" i="10"/>
  <c r="D404" i="10"/>
  <c r="G404" i="10"/>
  <c r="H404" i="10"/>
  <c r="A405" i="10"/>
  <c r="C405" i="10" s="1"/>
  <c r="B405" i="10"/>
  <c r="D405" i="10"/>
  <c r="G405" i="10"/>
  <c r="H405" i="10"/>
  <c r="A406" i="10"/>
  <c r="C406" i="10" s="1"/>
  <c r="B406" i="10"/>
  <c r="D406" i="10"/>
  <c r="G406" i="10"/>
  <c r="H406" i="10"/>
  <c r="A407" i="10"/>
  <c r="C407" i="10" s="1"/>
  <c r="B407" i="10"/>
  <c r="D407" i="10"/>
  <c r="G407" i="10"/>
  <c r="H407" i="10"/>
  <c r="A408" i="10"/>
  <c r="C408" i="10" s="1"/>
  <c r="B408" i="10"/>
  <c r="D408" i="10"/>
  <c r="G408" i="10"/>
  <c r="H408" i="10"/>
  <c r="A409" i="10"/>
  <c r="C409" i="10" s="1"/>
  <c r="B409" i="10"/>
  <c r="D409" i="10"/>
  <c r="G409" i="10"/>
  <c r="H409" i="10"/>
  <c r="A410" i="10"/>
  <c r="C410" i="10" s="1"/>
  <c r="B410" i="10"/>
  <c r="D410" i="10"/>
  <c r="G410" i="10"/>
  <c r="H410" i="10"/>
  <c r="A411" i="10"/>
  <c r="C411" i="10" s="1"/>
  <c r="B411" i="10"/>
  <c r="D411" i="10"/>
  <c r="G411" i="10"/>
  <c r="H411" i="10"/>
  <c r="A412" i="10"/>
  <c r="C412" i="10" s="1"/>
  <c r="B412" i="10"/>
  <c r="D412" i="10"/>
  <c r="G412" i="10"/>
  <c r="H412" i="10"/>
  <c r="A413" i="10"/>
  <c r="C413" i="10" s="1"/>
  <c r="B413" i="10"/>
  <c r="D413" i="10"/>
  <c r="G413" i="10"/>
  <c r="H413" i="10"/>
  <c r="A414" i="10"/>
  <c r="C414" i="10" s="1"/>
  <c r="B414" i="10"/>
  <c r="D414" i="10"/>
  <c r="G414" i="10"/>
  <c r="H414" i="10"/>
  <c r="A415" i="10"/>
  <c r="C415" i="10" s="1"/>
  <c r="B415" i="10"/>
  <c r="D415" i="10"/>
  <c r="G415" i="10"/>
  <c r="H415" i="10"/>
  <c r="A416" i="10"/>
  <c r="C416" i="10" s="1"/>
  <c r="B416" i="10"/>
  <c r="D416" i="10"/>
  <c r="G416" i="10"/>
  <c r="H416" i="10"/>
  <c r="A417" i="10"/>
  <c r="C417" i="10" s="1"/>
  <c r="B417" i="10"/>
  <c r="D417" i="10"/>
  <c r="G417" i="10"/>
  <c r="H417" i="10"/>
  <c r="A418" i="10"/>
  <c r="C418" i="10" s="1"/>
  <c r="B418" i="10"/>
  <c r="D418" i="10"/>
  <c r="G418" i="10"/>
  <c r="H418" i="10"/>
  <c r="A419" i="10"/>
  <c r="C419" i="10" s="1"/>
  <c r="B419" i="10"/>
  <c r="D419" i="10"/>
  <c r="G419" i="10"/>
  <c r="H419" i="10"/>
  <c r="A420" i="10"/>
  <c r="C420" i="10" s="1"/>
  <c r="B420" i="10"/>
  <c r="D420" i="10"/>
  <c r="G420" i="10"/>
  <c r="H420" i="10"/>
  <c r="A421" i="10"/>
  <c r="C421" i="10" s="1"/>
  <c r="B421" i="10"/>
  <c r="D421" i="10"/>
  <c r="G421" i="10"/>
  <c r="H421" i="10"/>
  <c r="A422" i="10"/>
  <c r="C422" i="10" s="1"/>
  <c r="B422" i="10"/>
  <c r="D422" i="10"/>
  <c r="G422" i="10"/>
  <c r="H422" i="10"/>
  <c r="A423" i="10"/>
  <c r="C423" i="10" s="1"/>
  <c r="B423" i="10"/>
  <c r="D423" i="10"/>
  <c r="G423" i="10"/>
  <c r="H423" i="10"/>
  <c r="A424" i="10"/>
  <c r="C424" i="10" s="1"/>
  <c r="B424" i="10"/>
  <c r="D424" i="10"/>
  <c r="G424" i="10"/>
  <c r="H424" i="10"/>
  <c r="A425" i="10"/>
  <c r="C425" i="10" s="1"/>
  <c r="B425" i="10"/>
  <c r="D425" i="10"/>
  <c r="G425" i="10"/>
  <c r="H425" i="10"/>
  <c r="A426" i="10"/>
  <c r="C426" i="10" s="1"/>
  <c r="B426" i="10"/>
  <c r="D426" i="10"/>
  <c r="G426" i="10"/>
  <c r="H426" i="10"/>
  <c r="A427" i="10"/>
  <c r="C427" i="10" s="1"/>
  <c r="B427" i="10"/>
  <c r="D427" i="10"/>
  <c r="G427" i="10"/>
  <c r="H427" i="10"/>
  <c r="A428" i="10"/>
  <c r="C428" i="10" s="1"/>
  <c r="B428" i="10"/>
  <c r="D428" i="10"/>
  <c r="G428" i="10"/>
  <c r="H428" i="10"/>
  <c r="A429" i="10"/>
  <c r="C429" i="10" s="1"/>
  <c r="B429" i="10"/>
  <c r="D429" i="10"/>
  <c r="G429" i="10"/>
  <c r="H429" i="10"/>
  <c r="A430" i="10"/>
  <c r="C430" i="10" s="1"/>
  <c r="B430" i="10"/>
  <c r="D430" i="10"/>
  <c r="G430" i="10"/>
  <c r="H430" i="10"/>
  <c r="A431" i="10"/>
  <c r="C431" i="10" s="1"/>
  <c r="B431" i="10"/>
  <c r="D431" i="10"/>
  <c r="G431" i="10"/>
  <c r="H431" i="10"/>
  <c r="A432" i="10"/>
  <c r="C432" i="10" s="1"/>
  <c r="B432" i="10"/>
  <c r="D432" i="10"/>
  <c r="G432" i="10"/>
  <c r="H432" i="10"/>
  <c r="A433" i="10"/>
  <c r="C433" i="10" s="1"/>
  <c r="B433" i="10"/>
  <c r="D433" i="10"/>
  <c r="G433" i="10"/>
  <c r="H433" i="10"/>
  <c r="A434" i="10"/>
  <c r="C434" i="10" s="1"/>
  <c r="B434" i="10"/>
  <c r="D434" i="10"/>
  <c r="G434" i="10"/>
  <c r="H434" i="10"/>
  <c r="A435" i="10"/>
  <c r="C435" i="10" s="1"/>
  <c r="B435" i="10"/>
  <c r="D435" i="10"/>
  <c r="G435" i="10"/>
  <c r="H435" i="10"/>
  <c r="A436" i="10"/>
  <c r="C436" i="10" s="1"/>
  <c r="B436" i="10"/>
  <c r="D436" i="10"/>
  <c r="G436" i="10"/>
  <c r="H436" i="10"/>
  <c r="A437" i="10"/>
  <c r="C437" i="10" s="1"/>
  <c r="B437" i="10"/>
  <c r="D437" i="10"/>
  <c r="G437" i="10"/>
  <c r="H437" i="10"/>
  <c r="A438" i="10"/>
  <c r="C438" i="10" s="1"/>
  <c r="B438" i="10"/>
  <c r="D438" i="10"/>
  <c r="G438" i="10"/>
  <c r="H438" i="10"/>
  <c r="A439" i="10"/>
  <c r="C439" i="10" s="1"/>
  <c r="B439" i="10"/>
  <c r="D439" i="10"/>
  <c r="G439" i="10"/>
  <c r="H439" i="10"/>
  <c r="A440" i="10"/>
  <c r="C440" i="10" s="1"/>
  <c r="B440" i="10"/>
  <c r="D440" i="10"/>
  <c r="G440" i="10"/>
  <c r="H440" i="10"/>
  <c r="A441" i="10"/>
  <c r="C441" i="10" s="1"/>
  <c r="B441" i="10"/>
  <c r="D441" i="10"/>
  <c r="G441" i="10"/>
  <c r="H441" i="10"/>
  <c r="A442" i="10"/>
  <c r="C442" i="10" s="1"/>
  <c r="B442" i="10"/>
  <c r="D442" i="10"/>
  <c r="G442" i="10"/>
  <c r="H442" i="10"/>
  <c r="A443" i="10"/>
  <c r="C443" i="10" s="1"/>
  <c r="B443" i="10"/>
  <c r="D443" i="10"/>
  <c r="G443" i="10"/>
  <c r="H443" i="10"/>
  <c r="A444" i="10"/>
  <c r="C444" i="10" s="1"/>
  <c r="B444" i="10"/>
  <c r="D444" i="10"/>
  <c r="G444" i="10"/>
  <c r="H444" i="10"/>
  <c r="A445" i="10"/>
  <c r="C445" i="10" s="1"/>
  <c r="B445" i="10"/>
  <c r="D445" i="10"/>
  <c r="G445" i="10"/>
  <c r="H445" i="10"/>
  <c r="A446" i="10"/>
  <c r="C446" i="10" s="1"/>
  <c r="B446" i="10"/>
  <c r="D446" i="10"/>
  <c r="G446" i="10"/>
  <c r="H446" i="10"/>
  <c r="A447" i="10"/>
  <c r="C447" i="10" s="1"/>
  <c r="B447" i="10"/>
  <c r="D447" i="10"/>
  <c r="G447" i="10"/>
  <c r="H447" i="10"/>
  <c r="A448" i="10"/>
  <c r="C448" i="10" s="1"/>
  <c r="B448" i="10"/>
  <c r="D448" i="10"/>
  <c r="G448" i="10"/>
  <c r="H448" i="10"/>
  <c r="A449" i="10"/>
  <c r="C449" i="10" s="1"/>
  <c r="B449" i="10"/>
  <c r="D449" i="10"/>
  <c r="G449" i="10"/>
  <c r="H449" i="10"/>
  <c r="A450" i="10"/>
  <c r="C450" i="10" s="1"/>
  <c r="B450" i="10"/>
  <c r="D450" i="10"/>
  <c r="G450" i="10"/>
  <c r="H450" i="10"/>
  <c r="A451" i="10"/>
  <c r="C451" i="10" s="1"/>
  <c r="B451" i="10"/>
  <c r="D451" i="10"/>
  <c r="G451" i="10"/>
  <c r="H451" i="10"/>
  <c r="A452" i="10"/>
  <c r="C452" i="10" s="1"/>
  <c r="B452" i="10"/>
  <c r="D452" i="10"/>
  <c r="G452" i="10"/>
  <c r="H452" i="10"/>
  <c r="A453" i="10"/>
  <c r="C453" i="10" s="1"/>
  <c r="B453" i="10"/>
  <c r="D453" i="10"/>
  <c r="G453" i="10"/>
  <c r="H453" i="10"/>
  <c r="A454" i="10"/>
  <c r="C454" i="10" s="1"/>
  <c r="B454" i="10"/>
  <c r="D454" i="10"/>
  <c r="G454" i="10"/>
  <c r="H454" i="10"/>
  <c r="A455" i="10"/>
  <c r="C455" i="10" s="1"/>
  <c r="B455" i="10"/>
  <c r="D455" i="10"/>
  <c r="G455" i="10"/>
  <c r="H455" i="10"/>
  <c r="A456" i="10"/>
  <c r="C456" i="10" s="1"/>
  <c r="B456" i="10"/>
  <c r="D456" i="10"/>
  <c r="G456" i="10"/>
  <c r="H456" i="10"/>
  <c r="A457" i="10"/>
  <c r="C457" i="10" s="1"/>
  <c r="B457" i="10"/>
  <c r="D457" i="10"/>
  <c r="G457" i="10"/>
  <c r="H457" i="10"/>
  <c r="A458" i="10"/>
  <c r="C458" i="10" s="1"/>
  <c r="B458" i="10"/>
  <c r="D458" i="10"/>
  <c r="G458" i="10"/>
  <c r="H458" i="10"/>
  <c r="A459" i="10"/>
  <c r="C459" i="10" s="1"/>
  <c r="B459" i="10"/>
  <c r="D459" i="10"/>
  <c r="G459" i="10"/>
  <c r="H459" i="10"/>
  <c r="A460" i="10"/>
  <c r="C460" i="10" s="1"/>
  <c r="B460" i="10"/>
  <c r="D460" i="10"/>
  <c r="G460" i="10"/>
  <c r="H460" i="10"/>
  <c r="A461" i="10"/>
  <c r="C461" i="10" s="1"/>
  <c r="B461" i="10"/>
  <c r="D461" i="10"/>
  <c r="G461" i="10"/>
  <c r="H461" i="10"/>
  <c r="A462" i="10"/>
  <c r="C462" i="10" s="1"/>
  <c r="B462" i="10"/>
  <c r="D462" i="10"/>
  <c r="G462" i="10"/>
  <c r="H462" i="10"/>
  <c r="A463" i="10"/>
  <c r="C463" i="10" s="1"/>
  <c r="B463" i="10"/>
  <c r="D463" i="10"/>
  <c r="G463" i="10"/>
  <c r="H463" i="10"/>
  <c r="A464" i="10"/>
  <c r="C464" i="10" s="1"/>
  <c r="B464" i="10"/>
  <c r="D464" i="10"/>
  <c r="G464" i="10"/>
  <c r="H464" i="10"/>
  <c r="A465" i="10"/>
  <c r="C465" i="10" s="1"/>
  <c r="B465" i="10"/>
  <c r="D465" i="10"/>
  <c r="G465" i="10"/>
  <c r="H465" i="10"/>
  <c r="A466" i="10"/>
  <c r="C466" i="10" s="1"/>
  <c r="B466" i="10"/>
  <c r="D466" i="10"/>
  <c r="G466" i="10"/>
  <c r="H466" i="10"/>
  <c r="A467" i="10"/>
  <c r="C467" i="10" s="1"/>
  <c r="B467" i="10"/>
  <c r="D467" i="10"/>
  <c r="G467" i="10"/>
  <c r="H467" i="10"/>
  <c r="A468" i="10"/>
  <c r="C468" i="10" s="1"/>
  <c r="B468" i="10"/>
  <c r="D468" i="10"/>
  <c r="G468" i="10"/>
  <c r="H468" i="10"/>
  <c r="A469" i="10"/>
  <c r="C469" i="10" s="1"/>
  <c r="B469" i="10"/>
  <c r="D469" i="10"/>
  <c r="G469" i="10"/>
  <c r="H469" i="10"/>
  <c r="A470" i="10"/>
  <c r="C470" i="10" s="1"/>
  <c r="B470" i="10"/>
  <c r="D470" i="10"/>
  <c r="G470" i="10"/>
  <c r="H470" i="10"/>
  <c r="A471" i="10"/>
  <c r="C471" i="10" s="1"/>
  <c r="B471" i="10"/>
  <c r="D471" i="10"/>
  <c r="G471" i="10"/>
  <c r="H471" i="10"/>
  <c r="A472" i="10"/>
  <c r="C472" i="10" s="1"/>
  <c r="B472" i="10"/>
  <c r="D472" i="10"/>
  <c r="G472" i="10"/>
  <c r="H472" i="10"/>
  <c r="A473" i="10"/>
  <c r="C473" i="10" s="1"/>
  <c r="B473" i="10"/>
  <c r="D473" i="10"/>
  <c r="G473" i="10"/>
  <c r="H473" i="10"/>
  <c r="A474" i="10"/>
  <c r="C474" i="10" s="1"/>
  <c r="B474" i="10"/>
  <c r="D474" i="10"/>
  <c r="G474" i="10"/>
  <c r="H474" i="10"/>
  <c r="A475" i="10"/>
  <c r="C475" i="10" s="1"/>
  <c r="B475" i="10"/>
  <c r="D475" i="10"/>
  <c r="G475" i="10"/>
  <c r="H475" i="10"/>
  <c r="A476" i="10"/>
  <c r="C476" i="10" s="1"/>
  <c r="B476" i="10"/>
  <c r="D476" i="10"/>
  <c r="G476" i="10"/>
  <c r="H476" i="10"/>
  <c r="A477" i="10"/>
  <c r="C477" i="10" s="1"/>
  <c r="B477" i="10"/>
  <c r="D477" i="10"/>
  <c r="G477" i="10"/>
  <c r="H477" i="10"/>
  <c r="A478" i="10"/>
  <c r="C478" i="10" s="1"/>
  <c r="B478" i="10"/>
  <c r="D478" i="10"/>
  <c r="G478" i="10"/>
  <c r="H478" i="10"/>
  <c r="A479" i="10"/>
  <c r="C479" i="10" s="1"/>
  <c r="B479" i="10"/>
  <c r="D479" i="10"/>
  <c r="G479" i="10"/>
  <c r="H479" i="10"/>
  <c r="A480" i="10"/>
  <c r="C480" i="10" s="1"/>
  <c r="B480" i="10"/>
  <c r="D480" i="10"/>
  <c r="G480" i="10"/>
  <c r="H480" i="10"/>
  <c r="A481" i="10"/>
  <c r="C481" i="10" s="1"/>
  <c r="B481" i="10"/>
  <c r="D481" i="10"/>
  <c r="G481" i="10"/>
  <c r="H481" i="10"/>
  <c r="A482" i="10"/>
  <c r="C482" i="10" s="1"/>
  <c r="B482" i="10"/>
  <c r="D482" i="10"/>
  <c r="G482" i="10"/>
  <c r="H482" i="10"/>
  <c r="A483" i="10"/>
  <c r="C483" i="10" s="1"/>
  <c r="B483" i="10"/>
  <c r="D483" i="10"/>
  <c r="G483" i="10"/>
  <c r="H483" i="10"/>
  <c r="A484" i="10"/>
  <c r="C484" i="10" s="1"/>
  <c r="B484" i="10"/>
  <c r="D484" i="10"/>
  <c r="G484" i="10"/>
  <c r="H484" i="10"/>
  <c r="A485" i="10"/>
  <c r="C485" i="10" s="1"/>
  <c r="B485" i="10"/>
  <c r="D485" i="10"/>
  <c r="G485" i="10"/>
  <c r="H485" i="10"/>
  <c r="A486" i="10"/>
  <c r="C486" i="10" s="1"/>
  <c r="B486" i="10"/>
  <c r="D486" i="10"/>
  <c r="G486" i="10"/>
  <c r="H486" i="10"/>
  <c r="A487" i="10"/>
  <c r="C487" i="10" s="1"/>
  <c r="B487" i="10"/>
  <c r="D487" i="10"/>
  <c r="G487" i="10"/>
  <c r="H487" i="10"/>
  <c r="A488" i="10"/>
  <c r="C488" i="10" s="1"/>
  <c r="B488" i="10"/>
  <c r="D488" i="10"/>
  <c r="G488" i="10"/>
  <c r="H488" i="10"/>
  <c r="A489" i="10"/>
  <c r="C489" i="10" s="1"/>
  <c r="B489" i="10"/>
  <c r="D489" i="10"/>
  <c r="G489" i="10"/>
  <c r="H489" i="10"/>
  <c r="A490" i="10"/>
  <c r="C490" i="10" s="1"/>
  <c r="B490" i="10"/>
  <c r="D490" i="10"/>
  <c r="G490" i="10"/>
  <c r="H490" i="10"/>
  <c r="A491" i="10"/>
  <c r="C491" i="10" s="1"/>
  <c r="B491" i="10"/>
  <c r="D491" i="10"/>
  <c r="G491" i="10"/>
  <c r="H491" i="10"/>
  <c r="A492" i="10"/>
  <c r="C492" i="10" s="1"/>
  <c r="B492" i="10"/>
  <c r="D492" i="10"/>
  <c r="G492" i="10"/>
  <c r="H492" i="10"/>
  <c r="A493" i="10"/>
  <c r="C493" i="10" s="1"/>
  <c r="B493" i="10"/>
  <c r="D493" i="10"/>
  <c r="G493" i="10"/>
  <c r="H493" i="10"/>
  <c r="A494" i="10"/>
  <c r="C494" i="10" s="1"/>
  <c r="B494" i="10"/>
  <c r="D494" i="10"/>
  <c r="G494" i="10"/>
  <c r="H494" i="10"/>
  <c r="A495" i="10"/>
  <c r="C495" i="10" s="1"/>
  <c r="B495" i="10"/>
  <c r="D495" i="10"/>
  <c r="G495" i="10"/>
  <c r="H495" i="10"/>
  <c r="A496" i="10"/>
  <c r="C496" i="10" s="1"/>
  <c r="B496" i="10"/>
  <c r="D496" i="10"/>
  <c r="G496" i="10"/>
  <c r="H496" i="10"/>
  <c r="A497" i="10"/>
  <c r="C497" i="10" s="1"/>
  <c r="B497" i="10"/>
  <c r="D497" i="10"/>
  <c r="G497" i="10"/>
  <c r="H497" i="10"/>
  <c r="A498" i="10"/>
  <c r="C498" i="10" s="1"/>
  <c r="B498" i="10"/>
  <c r="D498" i="10"/>
  <c r="G498" i="10"/>
  <c r="H498" i="10"/>
  <c r="A499" i="10"/>
  <c r="C499" i="10" s="1"/>
  <c r="B499" i="10"/>
  <c r="D499" i="10"/>
  <c r="G499" i="10"/>
  <c r="H499" i="10"/>
  <c r="A500" i="10"/>
  <c r="C500" i="10" s="1"/>
  <c r="B500" i="10"/>
  <c r="D500" i="10"/>
  <c r="G500" i="10"/>
  <c r="H500" i="10"/>
  <c r="A501" i="10"/>
  <c r="C501" i="10" s="1"/>
  <c r="B501" i="10"/>
  <c r="D501" i="10"/>
  <c r="G501" i="10"/>
  <c r="H501" i="10"/>
  <c r="A502" i="10"/>
  <c r="C502" i="10" s="1"/>
  <c r="B502" i="10"/>
  <c r="D502" i="10"/>
  <c r="G502" i="10"/>
  <c r="H502" i="10"/>
  <c r="A503" i="10"/>
  <c r="C503" i="10" s="1"/>
  <c r="B503" i="10"/>
  <c r="D503" i="10"/>
  <c r="G503" i="10"/>
  <c r="H503" i="10"/>
  <c r="A504" i="10"/>
  <c r="C504" i="10" s="1"/>
  <c r="B504" i="10"/>
  <c r="D504" i="10"/>
  <c r="G504" i="10"/>
  <c r="H504" i="10"/>
  <c r="A505" i="10"/>
  <c r="C505" i="10" s="1"/>
  <c r="B505" i="10"/>
  <c r="D505" i="10"/>
  <c r="G505" i="10"/>
  <c r="H505" i="10"/>
  <c r="A506" i="10"/>
  <c r="C506" i="10" s="1"/>
  <c r="B506" i="10"/>
  <c r="D506" i="10"/>
  <c r="G506" i="10"/>
  <c r="H506" i="10"/>
  <c r="A507" i="10"/>
  <c r="C507" i="10" s="1"/>
  <c r="B507" i="10"/>
  <c r="D507" i="10"/>
  <c r="G507" i="10"/>
  <c r="H507" i="10"/>
  <c r="A508" i="10"/>
  <c r="C508" i="10" s="1"/>
  <c r="B508" i="10"/>
  <c r="D508" i="10"/>
  <c r="G508" i="10"/>
  <c r="H508" i="10"/>
  <c r="A509" i="10"/>
  <c r="C509" i="10" s="1"/>
  <c r="B509" i="10"/>
  <c r="D509" i="10"/>
  <c r="G509" i="10"/>
  <c r="H509" i="10"/>
  <c r="A510" i="10"/>
  <c r="C510" i="10" s="1"/>
  <c r="B510" i="10"/>
  <c r="D510" i="10"/>
  <c r="G510" i="10"/>
  <c r="H510" i="10"/>
  <c r="A511" i="10"/>
  <c r="C511" i="10" s="1"/>
  <c r="B511" i="10"/>
  <c r="D511" i="10"/>
  <c r="G511" i="10"/>
  <c r="H511" i="10"/>
  <c r="A512" i="10"/>
  <c r="C512" i="10" s="1"/>
  <c r="B512" i="10"/>
  <c r="D512" i="10"/>
  <c r="G512" i="10"/>
  <c r="H512" i="10"/>
  <c r="A513" i="10"/>
  <c r="C513" i="10" s="1"/>
  <c r="B513" i="10"/>
  <c r="D513" i="10"/>
  <c r="G513" i="10"/>
  <c r="H513" i="10"/>
  <c r="A514" i="10"/>
  <c r="C514" i="10" s="1"/>
  <c r="B514" i="10"/>
  <c r="D514" i="10"/>
  <c r="G514" i="10"/>
  <c r="H514" i="10"/>
  <c r="A515" i="10"/>
  <c r="C515" i="10" s="1"/>
  <c r="B515" i="10"/>
  <c r="D515" i="10"/>
  <c r="G515" i="10"/>
  <c r="H515" i="10"/>
  <c r="A516" i="10"/>
  <c r="C516" i="10" s="1"/>
  <c r="B516" i="10"/>
  <c r="D516" i="10"/>
  <c r="G516" i="10"/>
  <c r="H516" i="10"/>
  <c r="A517" i="10"/>
  <c r="C517" i="10" s="1"/>
  <c r="B517" i="10"/>
  <c r="D517" i="10"/>
  <c r="G517" i="10"/>
  <c r="H517" i="10"/>
  <c r="A518" i="10"/>
  <c r="C518" i="10" s="1"/>
  <c r="B518" i="10"/>
  <c r="D518" i="10"/>
  <c r="G518" i="10"/>
  <c r="H518" i="10"/>
  <c r="A519" i="10"/>
  <c r="C519" i="10" s="1"/>
  <c r="B519" i="10"/>
  <c r="D519" i="10"/>
  <c r="G519" i="10"/>
  <c r="H519" i="10"/>
  <c r="A520" i="10"/>
  <c r="C520" i="10" s="1"/>
  <c r="B520" i="10"/>
  <c r="D520" i="10"/>
  <c r="G520" i="10"/>
  <c r="H520" i="10"/>
  <c r="A521" i="10"/>
  <c r="C521" i="10" s="1"/>
  <c r="B521" i="10"/>
  <c r="D521" i="10"/>
  <c r="G521" i="10"/>
  <c r="H521" i="10"/>
  <c r="A522" i="10"/>
  <c r="C522" i="10" s="1"/>
  <c r="B522" i="10"/>
  <c r="D522" i="10"/>
  <c r="G522" i="10"/>
  <c r="H522" i="10"/>
  <c r="A523" i="10"/>
  <c r="C523" i="10" s="1"/>
  <c r="B523" i="10"/>
  <c r="D523" i="10"/>
  <c r="G523" i="10"/>
  <c r="H523" i="10"/>
  <c r="A524" i="10"/>
  <c r="C524" i="10" s="1"/>
  <c r="B524" i="10"/>
  <c r="D524" i="10"/>
  <c r="G524" i="10"/>
  <c r="H524" i="10"/>
  <c r="A525" i="10"/>
  <c r="C525" i="10" s="1"/>
  <c r="B525" i="10"/>
  <c r="D525" i="10"/>
  <c r="G525" i="10"/>
  <c r="H525" i="10"/>
  <c r="A526" i="10"/>
  <c r="C526" i="10" s="1"/>
  <c r="B526" i="10"/>
  <c r="D526" i="10"/>
  <c r="G526" i="10"/>
  <c r="H526" i="10"/>
  <c r="A527" i="10"/>
  <c r="C527" i="10" s="1"/>
  <c r="B527" i="10"/>
  <c r="D527" i="10"/>
  <c r="G527" i="10"/>
  <c r="H527" i="10"/>
  <c r="A528" i="10"/>
  <c r="C528" i="10" s="1"/>
  <c r="B528" i="10"/>
  <c r="D528" i="10"/>
  <c r="G528" i="10"/>
  <c r="H528" i="10"/>
  <c r="A529" i="10"/>
  <c r="C529" i="10" s="1"/>
  <c r="B529" i="10"/>
  <c r="D529" i="10"/>
  <c r="G529" i="10"/>
  <c r="H529" i="10"/>
  <c r="A530" i="10"/>
  <c r="C530" i="10" s="1"/>
  <c r="B530" i="10"/>
  <c r="D530" i="10"/>
  <c r="G530" i="10"/>
  <c r="H530" i="10"/>
  <c r="A531" i="10"/>
  <c r="C531" i="10" s="1"/>
  <c r="B531" i="10"/>
  <c r="D531" i="10"/>
  <c r="G531" i="10"/>
  <c r="H531" i="10"/>
  <c r="A532" i="10"/>
  <c r="C532" i="10" s="1"/>
  <c r="B532" i="10"/>
  <c r="D532" i="10"/>
  <c r="G532" i="10"/>
  <c r="H532" i="10"/>
  <c r="A533" i="10"/>
  <c r="C533" i="10" s="1"/>
  <c r="B533" i="10"/>
  <c r="D533" i="10"/>
  <c r="G533" i="10"/>
  <c r="H533" i="10"/>
  <c r="A534" i="10"/>
  <c r="C534" i="10" s="1"/>
  <c r="B534" i="10"/>
  <c r="D534" i="10"/>
  <c r="G534" i="10"/>
  <c r="H534" i="10"/>
  <c r="A535" i="10"/>
  <c r="C535" i="10" s="1"/>
  <c r="B535" i="10"/>
  <c r="D535" i="10"/>
  <c r="G535" i="10"/>
  <c r="H535" i="10"/>
  <c r="A536" i="10"/>
  <c r="C536" i="10" s="1"/>
  <c r="B536" i="10"/>
  <c r="D536" i="10"/>
  <c r="G536" i="10"/>
  <c r="H536" i="10"/>
  <c r="A537" i="10"/>
  <c r="C537" i="10" s="1"/>
  <c r="B537" i="10"/>
  <c r="D537" i="10"/>
  <c r="G537" i="10"/>
  <c r="H537" i="10"/>
  <c r="A538" i="10"/>
  <c r="C538" i="10" s="1"/>
  <c r="B538" i="10"/>
  <c r="D538" i="10"/>
  <c r="G538" i="10"/>
  <c r="H538" i="10"/>
  <c r="A539" i="10"/>
  <c r="C539" i="10" s="1"/>
  <c r="B539" i="10"/>
  <c r="D539" i="10"/>
  <c r="G539" i="10"/>
  <c r="H539" i="10"/>
  <c r="A540" i="10"/>
  <c r="C540" i="10" s="1"/>
  <c r="B540" i="10"/>
  <c r="D540" i="10"/>
  <c r="G540" i="10"/>
  <c r="H540" i="10"/>
  <c r="A541" i="10"/>
  <c r="C541" i="10" s="1"/>
  <c r="B541" i="10"/>
  <c r="D541" i="10"/>
  <c r="G541" i="10"/>
  <c r="H541" i="10"/>
  <c r="A542" i="10"/>
  <c r="C542" i="10" s="1"/>
  <c r="B542" i="10"/>
  <c r="D542" i="10"/>
  <c r="G542" i="10"/>
  <c r="H542" i="10"/>
  <c r="A543" i="10"/>
  <c r="C543" i="10" s="1"/>
  <c r="B543" i="10"/>
  <c r="D543" i="10"/>
  <c r="G543" i="10"/>
  <c r="H543" i="10"/>
  <c r="A544" i="10"/>
  <c r="C544" i="10" s="1"/>
  <c r="B544" i="10"/>
  <c r="D544" i="10"/>
  <c r="G544" i="10"/>
  <c r="H544" i="10"/>
  <c r="A545" i="10"/>
  <c r="C545" i="10" s="1"/>
  <c r="B545" i="10"/>
  <c r="D545" i="10"/>
  <c r="G545" i="10"/>
  <c r="H545" i="10"/>
  <c r="A546" i="10"/>
  <c r="C546" i="10" s="1"/>
  <c r="B546" i="10"/>
  <c r="D546" i="10"/>
  <c r="G546" i="10"/>
  <c r="H546" i="10"/>
  <c r="A547" i="10"/>
  <c r="C547" i="10" s="1"/>
  <c r="B547" i="10"/>
  <c r="D547" i="10"/>
  <c r="G547" i="10"/>
  <c r="H547" i="10"/>
  <c r="A548" i="10"/>
  <c r="C548" i="10" s="1"/>
  <c r="B548" i="10"/>
  <c r="D548" i="10"/>
  <c r="G548" i="10"/>
  <c r="H548" i="10"/>
  <c r="A549" i="10"/>
  <c r="C549" i="10" s="1"/>
  <c r="B549" i="10"/>
  <c r="D549" i="10"/>
  <c r="G549" i="10"/>
  <c r="H549" i="10"/>
  <c r="A550" i="10"/>
  <c r="C550" i="10" s="1"/>
  <c r="B550" i="10"/>
  <c r="D550" i="10"/>
  <c r="G550" i="10"/>
  <c r="H550" i="10"/>
  <c r="A551" i="10"/>
  <c r="C551" i="10" s="1"/>
  <c r="B551" i="10"/>
  <c r="D551" i="10"/>
  <c r="G551" i="10"/>
  <c r="H551" i="10"/>
  <c r="A552" i="10"/>
  <c r="C552" i="10" s="1"/>
  <c r="B552" i="10"/>
  <c r="D552" i="10"/>
  <c r="G552" i="10"/>
  <c r="H552" i="10"/>
  <c r="A553" i="10"/>
  <c r="C553" i="10" s="1"/>
  <c r="B553" i="10"/>
  <c r="D553" i="10"/>
  <c r="G553" i="10"/>
  <c r="H553" i="10"/>
  <c r="A554" i="10"/>
  <c r="C554" i="10" s="1"/>
  <c r="B554" i="10"/>
  <c r="D554" i="10"/>
  <c r="G554" i="10"/>
  <c r="H554" i="10"/>
  <c r="A555" i="10"/>
  <c r="C555" i="10" s="1"/>
  <c r="B555" i="10"/>
  <c r="D555" i="10"/>
  <c r="G555" i="10"/>
  <c r="H555" i="10"/>
  <c r="A556" i="10"/>
  <c r="C556" i="10" s="1"/>
  <c r="B556" i="10"/>
  <c r="D556" i="10"/>
  <c r="G556" i="10"/>
  <c r="H556" i="10"/>
  <c r="A557" i="10"/>
  <c r="C557" i="10" s="1"/>
  <c r="B557" i="10"/>
  <c r="D557" i="10"/>
  <c r="G557" i="10"/>
  <c r="H557" i="10"/>
  <c r="A558" i="10"/>
  <c r="C558" i="10" s="1"/>
  <c r="B558" i="10"/>
  <c r="D558" i="10"/>
  <c r="G558" i="10"/>
  <c r="H558" i="10"/>
  <c r="A559" i="10"/>
  <c r="C559" i="10" s="1"/>
  <c r="B559" i="10"/>
  <c r="D559" i="10"/>
  <c r="G559" i="10"/>
  <c r="H559" i="10"/>
  <c r="A560" i="10"/>
  <c r="C560" i="10" s="1"/>
  <c r="B560" i="10"/>
  <c r="D560" i="10"/>
  <c r="G560" i="10"/>
  <c r="H560" i="10"/>
  <c r="A561" i="10"/>
  <c r="C561" i="10" s="1"/>
  <c r="B561" i="10"/>
  <c r="D561" i="10"/>
  <c r="G561" i="10"/>
  <c r="H561" i="10"/>
  <c r="A562" i="10"/>
  <c r="C562" i="10" s="1"/>
  <c r="B562" i="10"/>
  <c r="D562" i="10"/>
  <c r="G562" i="10"/>
  <c r="H562" i="10"/>
  <c r="A563" i="10"/>
  <c r="C563" i="10" s="1"/>
  <c r="B563" i="10"/>
  <c r="D563" i="10"/>
  <c r="G563" i="10"/>
  <c r="H563" i="10"/>
  <c r="A564" i="10"/>
  <c r="C564" i="10" s="1"/>
  <c r="B564" i="10"/>
  <c r="D564" i="10"/>
  <c r="G564" i="10"/>
  <c r="H564" i="10"/>
  <c r="A565" i="10"/>
  <c r="C565" i="10" s="1"/>
  <c r="B565" i="10"/>
  <c r="D565" i="10"/>
  <c r="G565" i="10"/>
  <c r="H565" i="10"/>
  <c r="A566" i="10"/>
  <c r="C566" i="10" s="1"/>
  <c r="B566" i="10"/>
  <c r="D566" i="10"/>
  <c r="G566" i="10"/>
  <c r="H566" i="10"/>
  <c r="A567" i="10"/>
  <c r="C567" i="10" s="1"/>
  <c r="B567" i="10"/>
  <c r="D567" i="10"/>
  <c r="G567" i="10"/>
  <c r="H567" i="10"/>
  <c r="A568" i="10"/>
  <c r="C568" i="10" s="1"/>
  <c r="B568" i="10"/>
  <c r="D568" i="10"/>
  <c r="G568" i="10"/>
  <c r="H568" i="10"/>
  <c r="A569" i="10"/>
  <c r="C569" i="10" s="1"/>
  <c r="B569" i="10"/>
  <c r="D569" i="10"/>
  <c r="G569" i="10"/>
  <c r="H569" i="10"/>
  <c r="A570" i="10"/>
  <c r="C570" i="10" s="1"/>
  <c r="B570" i="10"/>
  <c r="D570" i="10"/>
  <c r="G570" i="10"/>
  <c r="H570" i="10"/>
  <c r="A571" i="10"/>
  <c r="C571" i="10" s="1"/>
  <c r="B571" i="10"/>
  <c r="D571" i="10"/>
  <c r="G571" i="10"/>
  <c r="H571" i="10"/>
  <c r="A572" i="10"/>
  <c r="C572" i="10" s="1"/>
  <c r="B572" i="10"/>
  <c r="D572" i="10"/>
  <c r="G572" i="10"/>
  <c r="H572" i="10"/>
  <c r="A573" i="10"/>
  <c r="C573" i="10" s="1"/>
  <c r="B573" i="10"/>
  <c r="D573" i="10"/>
  <c r="G573" i="10"/>
  <c r="H573" i="10"/>
  <c r="A574" i="10"/>
  <c r="C574" i="10" s="1"/>
  <c r="B574" i="10"/>
  <c r="D574" i="10"/>
  <c r="G574" i="10"/>
  <c r="H574" i="10"/>
  <c r="A575" i="10"/>
  <c r="C575" i="10" s="1"/>
  <c r="B575" i="10"/>
  <c r="D575" i="10"/>
  <c r="G575" i="10"/>
  <c r="H575" i="10"/>
  <c r="A576" i="10"/>
  <c r="C576" i="10" s="1"/>
  <c r="B576" i="10"/>
  <c r="D576" i="10"/>
  <c r="G576" i="10"/>
  <c r="H576" i="10"/>
  <c r="A577" i="10"/>
  <c r="C577" i="10" s="1"/>
  <c r="B577" i="10"/>
  <c r="D577" i="10"/>
  <c r="G577" i="10"/>
  <c r="H577" i="10"/>
  <c r="A578" i="10"/>
  <c r="C578" i="10" s="1"/>
  <c r="B578" i="10"/>
  <c r="D578" i="10"/>
  <c r="G578" i="10"/>
  <c r="H578" i="10"/>
  <c r="A579" i="10"/>
  <c r="C579" i="10" s="1"/>
  <c r="B579" i="10"/>
  <c r="D579" i="10"/>
  <c r="G579" i="10"/>
  <c r="H579" i="10"/>
  <c r="A580" i="10"/>
  <c r="C580" i="10" s="1"/>
  <c r="B580" i="10"/>
  <c r="D580" i="10"/>
  <c r="G580" i="10"/>
  <c r="H580" i="10"/>
  <c r="A581" i="10"/>
  <c r="C581" i="10" s="1"/>
  <c r="B581" i="10"/>
  <c r="D581" i="10"/>
  <c r="G581" i="10"/>
  <c r="H581" i="10"/>
  <c r="A582" i="10"/>
  <c r="C582" i="10" s="1"/>
  <c r="B582" i="10"/>
  <c r="D582" i="10"/>
  <c r="G582" i="10"/>
  <c r="H582" i="10"/>
  <c r="A583" i="10"/>
  <c r="C583" i="10" s="1"/>
  <c r="B583" i="10"/>
  <c r="D583" i="10"/>
  <c r="G583" i="10"/>
  <c r="H583" i="10"/>
  <c r="A584" i="10"/>
  <c r="C584" i="10" s="1"/>
  <c r="B584" i="10"/>
  <c r="D584" i="10"/>
  <c r="G584" i="10"/>
  <c r="H584" i="10"/>
  <c r="A585" i="10"/>
  <c r="C585" i="10" s="1"/>
  <c r="B585" i="10"/>
  <c r="D585" i="10"/>
  <c r="G585" i="10"/>
  <c r="H585" i="10"/>
  <c r="A586" i="10"/>
  <c r="C586" i="10" s="1"/>
  <c r="B586" i="10"/>
  <c r="D586" i="10"/>
  <c r="G586" i="10"/>
  <c r="H586" i="10"/>
  <c r="A587" i="10"/>
  <c r="C587" i="10" s="1"/>
  <c r="B587" i="10"/>
  <c r="D587" i="10"/>
  <c r="G587" i="10"/>
  <c r="H587" i="10"/>
  <c r="A588" i="10"/>
  <c r="C588" i="10" s="1"/>
  <c r="B588" i="10"/>
  <c r="D588" i="10"/>
  <c r="G588" i="10"/>
  <c r="H588" i="10"/>
  <c r="A589" i="10"/>
  <c r="C589" i="10" s="1"/>
  <c r="B589" i="10"/>
  <c r="D589" i="10"/>
  <c r="G589" i="10"/>
  <c r="H589" i="10"/>
  <c r="A590" i="10"/>
  <c r="C590" i="10" s="1"/>
  <c r="B590" i="10"/>
  <c r="D590" i="10"/>
  <c r="G590" i="10"/>
  <c r="H590" i="10"/>
  <c r="A591" i="10"/>
  <c r="C591" i="10" s="1"/>
  <c r="B591" i="10"/>
  <c r="D591" i="10"/>
  <c r="G591" i="10"/>
  <c r="H591" i="10"/>
  <c r="A592" i="10"/>
  <c r="C592" i="10" s="1"/>
  <c r="B592" i="10"/>
  <c r="D592" i="10"/>
  <c r="G592" i="10"/>
  <c r="H592" i="10"/>
  <c r="A593" i="10"/>
  <c r="C593" i="10" s="1"/>
  <c r="B593" i="10"/>
  <c r="D593" i="10"/>
  <c r="G593" i="10"/>
  <c r="H593" i="10"/>
  <c r="A594" i="10"/>
  <c r="C594" i="10" s="1"/>
  <c r="B594" i="10"/>
  <c r="D594" i="10"/>
  <c r="G594" i="10"/>
  <c r="H594" i="10"/>
  <c r="A595" i="10"/>
  <c r="C595" i="10" s="1"/>
  <c r="B595" i="10"/>
  <c r="D595" i="10"/>
  <c r="G595" i="10"/>
  <c r="H595" i="10"/>
  <c r="A596" i="10"/>
  <c r="C596" i="10" s="1"/>
  <c r="B596" i="10"/>
  <c r="D596" i="10"/>
  <c r="G596" i="10"/>
  <c r="H596" i="10"/>
  <c r="A597" i="10"/>
  <c r="C597" i="10" s="1"/>
  <c r="B597" i="10"/>
  <c r="D597" i="10"/>
  <c r="G597" i="10"/>
  <c r="H597" i="10"/>
  <c r="A598" i="10"/>
  <c r="C598" i="10" s="1"/>
  <c r="B598" i="10"/>
  <c r="D598" i="10"/>
  <c r="G598" i="10"/>
  <c r="H598" i="10"/>
  <c r="A599" i="10"/>
  <c r="C599" i="10" s="1"/>
  <c r="B599" i="10"/>
  <c r="D599" i="10"/>
  <c r="G599" i="10"/>
  <c r="H599" i="10"/>
  <c r="A600" i="10"/>
  <c r="C600" i="10" s="1"/>
  <c r="B600" i="10"/>
  <c r="D600" i="10"/>
  <c r="G600" i="10"/>
  <c r="H600" i="10"/>
  <c r="A601" i="10"/>
  <c r="C601" i="10" s="1"/>
  <c r="B601" i="10"/>
  <c r="D601" i="10"/>
  <c r="G601" i="10"/>
  <c r="H601" i="10"/>
  <c r="A602" i="10"/>
  <c r="C602" i="10" s="1"/>
  <c r="B602" i="10"/>
  <c r="D602" i="10"/>
  <c r="G602" i="10"/>
  <c r="H602" i="10"/>
  <c r="A603" i="10"/>
  <c r="C603" i="10" s="1"/>
  <c r="B603" i="10"/>
  <c r="D603" i="10"/>
  <c r="G603" i="10"/>
  <c r="H603" i="10"/>
  <c r="A604" i="10"/>
  <c r="C604" i="10" s="1"/>
  <c r="B604" i="10"/>
  <c r="D604" i="10"/>
  <c r="G604" i="10"/>
  <c r="H604" i="10"/>
  <c r="A605" i="10"/>
  <c r="C605" i="10" s="1"/>
  <c r="B605" i="10"/>
  <c r="D605" i="10"/>
  <c r="G605" i="10"/>
  <c r="H605" i="10"/>
  <c r="A606" i="10"/>
  <c r="C606" i="10" s="1"/>
  <c r="B606" i="10"/>
  <c r="D606" i="10"/>
  <c r="G606" i="10"/>
  <c r="H606" i="10"/>
  <c r="A607" i="10"/>
  <c r="C607" i="10" s="1"/>
  <c r="B607" i="10"/>
  <c r="D607" i="10"/>
  <c r="G607" i="10"/>
  <c r="H607" i="10"/>
  <c r="A608" i="10"/>
  <c r="C608" i="10" s="1"/>
  <c r="B608" i="10"/>
  <c r="D608" i="10"/>
  <c r="G608" i="10"/>
  <c r="H608" i="10"/>
  <c r="A609" i="10"/>
  <c r="C609" i="10" s="1"/>
  <c r="B609" i="10"/>
  <c r="D609" i="10"/>
  <c r="G609" i="10"/>
  <c r="H609" i="10"/>
  <c r="A610" i="10"/>
  <c r="C610" i="10" s="1"/>
  <c r="B610" i="10"/>
  <c r="D610" i="10"/>
  <c r="G610" i="10"/>
  <c r="H610" i="10"/>
  <c r="A611" i="10"/>
  <c r="C611" i="10" s="1"/>
  <c r="B611" i="10"/>
  <c r="D611" i="10"/>
  <c r="G611" i="10"/>
  <c r="H611" i="10"/>
  <c r="A612" i="10"/>
  <c r="C612" i="10" s="1"/>
  <c r="B612" i="10"/>
  <c r="D612" i="10"/>
  <c r="G612" i="10"/>
  <c r="H612" i="10"/>
  <c r="A613" i="10"/>
  <c r="C613" i="10" s="1"/>
  <c r="B613" i="10"/>
  <c r="D613" i="10"/>
  <c r="G613" i="10"/>
  <c r="H613" i="10"/>
  <c r="A614" i="10"/>
  <c r="C614" i="10" s="1"/>
  <c r="B614" i="10"/>
  <c r="D614" i="10"/>
  <c r="G614" i="10"/>
  <c r="H614" i="10"/>
  <c r="A615" i="10"/>
  <c r="C615" i="10" s="1"/>
  <c r="B615" i="10"/>
  <c r="D615" i="10"/>
  <c r="G615" i="10"/>
  <c r="H615" i="10"/>
  <c r="A616" i="10"/>
  <c r="C616" i="10" s="1"/>
  <c r="B616" i="10"/>
  <c r="D616" i="10"/>
  <c r="G616" i="10"/>
  <c r="H616" i="10"/>
  <c r="A617" i="10"/>
  <c r="C617" i="10" s="1"/>
  <c r="B617" i="10"/>
  <c r="D617" i="10"/>
  <c r="G617" i="10"/>
  <c r="H617" i="10"/>
  <c r="A618" i="10"/>
  <c r="C618" i="10" s="1"/>
  <c r="B618" i="10"/>
  <c r="D618" i="10"/>
  <c r="G618" i="10"/>
  <c r="H618" i="10"/>
  <c r="A619" i="10"/>
  <c r="C619" i="10" s="1"/>
  <c r="B619" i="10"/>
  <c r="D619" i="10"/>
  <c r="G619" i="10"/>
  <c r="H619" i="10"/>
  <c r="A620" i="10"/>
  <c r="C620" i="10" s="1"/>
  <c r="B620" i="10"/>
  <c r="D620" i="10"/>
  <c r="G620" i="10"/>
  <c r="H620" i="10"/>
  <c r="A621" i="10"/>
  <c r="C621" i="10" s="1"/>
  <c r="B621" i="10"/>
  <c r="D621" i="10"/>
  <c r="G621" i="10"/>
  <c r="H621" i="10"/>
  <c r="A622" i="10"/>
  <c r="C622" i="10" s="1"/>
  <c r="B622" i="10"/>
  <c r="D622" i="10"/>
  <c r="G622" i="10"/>
  <c r="H622" i="10"/>
  <c r="A623" i="10"/>
  <c r="C623" i="10" s="1"/>
  <c r="B623" i="10"/>
  <c r="D623" i="10"/>
  <c r="G623" i="10"/>
  <c r="H623" i="10"/>
  <c r="A624" i="10"/>
  <c r="C624" i="10" s="1"/>
  <c r="B624" i="10"/>
  <c r="D624" i="10"/>
  <c r="G624" i="10"/>
  <c r="H624" i="10"/>
  <c r="A625" i="10"/>
  <c r="C625" i="10" s="1"/>
  <c r="B625" i="10"/>
  <c r="D625" i="10"/>
  <c r="G625" i="10"/>
  <c r="H625" i="10"/>
  <c r="A626" i="10"/>
  <c r="C626" i="10" s="1"/>
  <c r="B626" i="10"/>
  <c r="D626" i="10"/>
  <c r="G626" i="10"/>
  <c r="H626" i="10"/>
  <c r="A627" i="10"/>
  <c r="C627" i="10" s="1"/>
  <c r="B627" i="10"/>
  <c r="D627" i="10"/>
  <c r="G627" i="10"/>
  <c r="H627" i="10"/>
  <c r="A628" i="10"/>
  <c r="C628" i="10" s="1"/>
  <c r="B628" i="10"/>
  <c r="D628" i="10"/>
  <c r="G628" i="10"/>
  <c r="H628" i="10"/>
  <c r="A629" i="10"/>
  <c r="C629" i="10" s="1"/>
  <c r="B629" i="10"/>
  <c r="D629" i="10"/>
  <c r="G629" i="10"/>
  <c r="H629" i="10"/>
  <c r="A630" i="10"/>
  <c r="C630" i="10" s="1"/>
  <c r="B630" i="10"/>
  <c r="D630" i="10"/>
  <c r="G630" i="10"/>
  <c r="H630" i="10"/>
  <c r="A631" i="10"/>
  <c r="C631" i="10" s="1"/>
  <c r="B631" i="10"/>
  <c r="D631" i="10"/>
  <c r="G631" i="10"/>
  <c r="H631" i="10"/>
  <c r="A632" i="10"/>
  <c r="C632" i="10" s="1"/>
  <c r="B632" i="10"/>
  <c r="D632" i="10"/>
  <c r="G632" i="10"/>
  <c r="H632" i="10"/>
  <c r="A633" i="10"/>
  <c r="C633" i="10" s="1"/>
  <c r="B633" i="10"/>
  <c r="D633" i="10"/>
  <c r="G633" i="10"/>
  <c r="H633" i="10"/>
  <c r="A634" i="10"/>
  <c r="C634" i="10" s="1"/>
  <c r="B634" i="10"/>
  <c r="D634" i="10"/>
  <c r="G634" i="10"/>
  <c r="H634" i="10"/>
  <c r="A635" i="10"/>
  <c r="C635" i="10" s="1"/>
  <c r="B635" i="10"/>
  <c r="D635" i="10"/>
  <c r="G635" i="10"/>
  <c r="H635" i="10"/>
  <c r="A636" i="10"/>
  <c r="C636" i="10" s="1"/>
  <c r="B636" i="10"/>
  <c r="D636" i="10"/>
  <c r="G636" i="10"/>
  <c r="H636" i="10"/>
  <c r="A637" i="10"/>
  <c r="C637" i="10" s="1"/>
  <c r="B637" i="10"/>
  <c r="D637" i="10"/>
  <c r="G637" i="10"/>
  <c r="H637" i="10"/>
  <c r="A638" i="10"/>
  <c r="C638" i="10" s="1"/>
  <c r="B638" i="10"/>
  <c r="D638" i="10"/>
  <c r="G638" i="10"/>
  <c r="H638" i="10"/>
  <c r="A639" i="10"/>
  <c r="C639" i="10" s="1"/>
  <c r="B639" i="10"/>
  <c r="D639" i="10"/>
  <c r="G639" i="10"/>
  <c r="H639" i="10"/>
  <c r="A640" i="10"/>
  <c r="C640" i="10" s="1"/>
  <c r="B640" i="10"/>
  <c r="D640" i="10"/>
  <c r="G640" i="10"/>
  <c r="H640" i="10"/>
  <c r="A641" i="10"/>
  <c r="C641" i="10" s="1"/>
  <c r="B641" i="10"/>
  <c r="D641" i="10"/>
  <c r="G641" i="10"/>
  <c r="H641" i="10"/>
  <c r="A642" i="10"/>
  <c r="C642" i="10" s="1"/>
  <c r="B642" i="10"/>
  <c r="D642" i="10"/>
  <c r="G642" i="10"/>
  <c r="H642" i="10"/>
  <c r="A643" i="10"/>
  <c r="C643" i="10" s="1"/>
  <c r="B643" i="10"/>
  <c r="D643" i="10"/>
  <c r="G643" i="10"/>
  <c r="H643" i="10"/>
  <c r="A644" i="10"/>
  <c r="C644" i="10" s="1"/>
  <c r="B644" i="10"/>
  <c r="D644" i="10"/>
  <c r="G644" i="10"/>
  <c r="H644" i="10"/>
  <c r="A645" i="10"/>
  <c r="C645" i="10" s="1"/>
  <c r="B645" i="10"/>
  <c r="D645" i="10"/>
  <c r="G645" i="10"/>
  <c r="H645" i="10"/>
  <c r="A646" i="10"/>
  <c r="C646" i="10" s="1"/>
  <c r="B646" i="10"/>
  <c r="D646" i="10"/>
  <c r="G646" i="10"/>
  <c r="H646" i="10"/>
  <c r="A647" i="10"/>
  <c r="C647" i="10" s="1"/>
  <c r="B647" i="10"/>
  <c r="D647" i="10"/>
  <c r="G647" i="10"/>
  <c r="H647" i="10"/>
  <c r="A648" i="10"/>
  <c r="C648" i="10" s="1"/>
  <c r="B648" i="10"/>
  <c r="D648" i="10"/>
  <c r="G648" i="10"/>
  <c r="H648" i="10"/>
  <c r="A649" i="10"/>
  <c r="C649" i="10" s="1"/>
  <c r="B649" i="10"/>
  <c r="D649" i="10"/>
  <c r="G649" i="10"/>
  <c r="H649" i="10"/>
  <c r="A650" i="10"/>
  <c r="C650" i="10" s="1"/>
  <c r="B650" i="10"/>
  <c r="D650" i="10"/>
  <c r="G650" i="10"/>
  <c r="H650" i="10"/>
  <c r="A651" i="10"/>
  <c r="C651" i="10" s="1"/>
  <c r="B651" i="10"/>
  <c r="D651" i="10"/>
  <c r="G651" i="10"/>
  <c r="H651" i="10"/>
  <c r="A652" i="10"/>
  <c r="C652" i="10" s="1"/>
  <c r="B652" i="10"/>
  <c r="D652" i="10"/>
  <c r="G652" i="10"/>
  <c r="H652" i="10"/>
  <c r="A653" i="10"/>
  <c r="C653" i="10" s="1"/>
  <c r="B653" i="10"/>
  <c r="D653" i="10"/>
  <c r="G653" i="10"/>
  <c r="H653" i="10"/>
  <c r="A654" i="10"/>
  <c r="C654" i="10" s="1"/>
  <c r="B654" i="10"/>
  <c r="D654" i="10"/>
  <c r="G654" i="10"/>
  <c r="H654" i="10"/>
  <c r="A655" i="10"/>
  <c r="C655" i="10" s="1"/>
  <c r="B655" i="10"/>
  <c r="D655" i="10"/>
  <c r="G655" i="10"/>
  <c r="H655" i="10"/>
  <c r="A656" i="10"/>
  <c r="C656" i="10" s="1"/>
  <c r="B656" i="10"/>
  <c r="D656" i="10"/>
  <c r="G656" i="10"/>
  <c r="H656" i="10"/>
  <c r="A657" i="10"/>
  <c r="C657" i="10" s="1"/>
  <c r="B657" i="10"/>
  <c r="D657" i="10"/>
  <c r="G657" i="10"/>
  <c r="H657" i="10"/>
  <c r="A658" i="10"/>
  <c r="C658" i="10" s="1"/>
  <c r="B658" i="10"/>
  <c r="D658" i="10"/>
  <c r="G658" i="10"/>
  <c r="H658" i="10"/>
  <c r="A659" i="10"/>
  <c r="C659" i="10" s="1"/>
  <c r="B659" i="10"/>
  <c r="D659" i="10"/>
  <c r="G659" i="10"/>
  <c r="H659" i="10"/>
  <c r="A660" i="10"/>
  <c r="C660" i="10" s="1"/>
  <c r="B660" i="10"/>
  <c r="D660" i="10"/>
  <c r="G660" i="10"/>
  <c r="H660" i="10"/>
  <c r="A661" i="10"/>
  <c r="C661" i="10" s="1"/>
  <c r="B661" i="10"/>
  <c r="D661" i="10"/>
  <c r="G661" i="10"/>
  <c r="H661" i="10"/>
  <c r="A662" i="10"/>
  <c r="C662" i="10" s="1"/>
  <c r="B662" i="10"/>
  <c r="D662" i="10"/>
  <c r="G662" i="10"/>
  <c r="H662" i="10"/>
  <c r="A663" i="10"/>
  <c r="C663" i="10" s="1"/>
  <c r="B663" i="10"/>
  <c r="D663" i="10"/>
  <c r="G663" i="10"/>
  <c r="H663" i="10"/>
  <c r="A664" i="10"/>
  <c r="C664" i="10" s="1"/>
  <c r="B664" i="10"/>
  <c r="D664" i="10"/>
  <c r="G664" i="10"/>
  <c r="H664" i="10"/>
  <c r="A665" i="10"/>
  <c r="C665" i="10" s="1"/>
  <c r="B665" i="10"/>
  <c r="D665" i="10"/>
  <c r="G665" i="10"/>
  <c r="H665" i="10"/>
  <c r="A666" i="10"/>
  <c r="C666" i="10" s="1"/>
  <c r="B666" i="10"/>
  <c r="D666" i="10"/>
  <c r="G666" i="10"/>
  <c r="H666" i="10"/>
  <c r="A667" i="10"/>
  <c r="C667" i="10" s="1"/>
  <c r="B667" i="10"/>
  <c r="D667" i="10"/>
  <c r="G667" i="10"/>
  <c r="H667" i="10"/>
  <c r="A668" i="10"/>
  <c r="C668" i="10" s="1"/>
  <c r="B668" i="10"/>
  <c r="D668" i="10"/>
  <c r="G668" i="10"/>
  <c r="H668" i="10"/>
  <c r="A669" i="10"/>
  <c r="C669" i="10" s="1"/>
  <c r="B669" i="10"/>
  <c r="D669" i="10"/>
  <c r="G669" i="10"/>
  <c r="H669" i="10"/>
  <c r="A670" i="10"/>
  <c r="C670" i="10" s="1"/>
  <c r="B670" i="10"/>
  <c r="D670" i="10"/>
  <c r="G670" i="10"/>
  <c r="H670" i="10"/>
  <c r="A671" i="10"/>
  <c r="C671" i="10" s="1"/>
  <c r="B671" i="10"/>
  <c r="D671" i="10"/>
  <c r="G671" i="10"/>
  <c r="H671" i="10"/>
  <c r="A672" i="10"/>
  <c r="C672" i="10" s="1"/>
  <c r="B672" i="10"/>
  <c r="D672" i="10"/>
  <c r="G672" i="10"/>
  <c r="H672" i="10"/>
  <c r="A673" i="10"/>
  <c r="C673" i="10" s="1"/>
  <c r="B673" i="10"/>
  <c r="D673" i="10"/>
  <c r="G673" i="10"/>
  <c r="H673" i="10"/>
  <c r="A674" i="10"/>
  <c r="C674" i="10" s="1"/>
  <c r="B674" i="10"/>
  <c r="D674" i="10"/>
  <c r="G674" i="10"/>
  <c r="H674" i="10"/>
  <c r="A675" i="10"/>
  <c r="C675" i="10" s="1"/>
  <c r="B675" i="10"/>
  <c r="D675" i="10"/>
  <c r="G675" i="10"/>
  <c r="H675" i="10"/>
  <c r="A676" i="10"/>
  <c r="C676" i="10" s="1"/>
  <c r="B676" i="10"/>
  <c r="D676" i="10"/>
  <c r="G676" i="10"/>
  <c r="H676" i="10"/>
  <c r="A677" i="10"/>
  <c r="C677" i="10" s="1"/>
  <c r="B677" i="10"/>
  <c r="D677" i="10"/>
  <c r="G677" i="10"/>
  <c r="H677" i="10"/>
  <c r="A678" i="10"/>
  <c r="C678" i="10" s="1"/>
  <c r="B678" i="10"/>
  <c r="D678" i="10"/>
  <c r="G678" i="10"/>
  <c r="H678" i="10"/>
  <c r="A679" i="10"/>
  <c r="C679" i="10" s="1"/>
  <c r="B679" i="10"/>
  <c r="D679" i="10"/>
  <c r="G679" i="10"/>
  <c r="H679" i="10"/>
  <c r="A680" i="10"/>
  <c r="C680" i="10" s="1"/>
  <c r="B680" i="10"/>
  <c r="D680" i="10"/>
  <c r="G680" i="10"/>
  <c r="H680" i="10"/>
  <c r="A681" i="10"/>
  <c r="C681" i="10" s="1"/>
  <c r="B681" i="10"/>
  <c r="D681" i="10"/>
  <c r="G681" i="10"/>
  <c r="H681" i="10"/>
  <c r="A682" i="10"/>
  <c r="C682" i="10" s="1"/>
  <c r="B682" i="10"/>
  <c r="D682" i="10"/>
  <c r="G682" i="10"/>
  <c r="H682" i="10"/>
  <c r="A683" i="10"/>
  <c r="C683" i="10" s="1"/>
  <c r="B683" i="10"/>
  <c r="D683" i="10"/>
  <c r="G683" i="10"/>
  <c r="H683" i="10"/>
  <c r="A684" i="10"/>
  <c r="C684" i="10" s="1"/>
  <c r="B684" i="10"/>
  <c r="D684" i="10"/>
  <c r="G684" i="10"/>
  <c r="H684" i="10"/>
  <c r="A685" i="10"/>
  <c r="C685" i="10" s="1"/>
  <c r="B685" i="10"/>
  <c r="D685" i="10"/>
  <c r="G685" i="10"/>
  <c r="H685" i="10"/>
  <c r="A686" i="10"/>
  <c r="C686" i="10" s="1"/>
  <c r="B686" i="10"/>
  <c r="D686" i="10"/>
  <c r="G686" i="10"/>
  <c r="H686" i="10"/>
  <c r="A687" i="10"/>
  <c r="C687" i="10" s="1"/>
  <c r="B687" i="10"/>
  <c r="D687" i="10"/>
  <c r="G687" i="10"/>
  <c r="H687" i="10"/>
  <c r="A688" i="10"/>
  <c r="C688" i="10" s="1"/>
  <c r="B688" i="10"/>
  <c r="D688" i="10"/>
  <c r="G688" i="10"/>
  <c r="H688" i="10"/>
  <c r="A689" i="10"/>
  <c r="C689" i="10" s="1"/>
  <c r="B689" i="10"/>
  <c r="D689" i="10"/>
  <c r="G689" i="10"/>
  <c r="H689" i="10"/>
  <c r="A690" i="10"/>
  <c r="C690" i="10" s="1"/>
  <c r="B690" i="10"/>
  <c r="D690" i="10"/>
  <c r="G690" i="10"/>
  <c r="H690" i="10"/>
  <c r="A691" i="10"/>
  <c r="C691" i="10" s="1"/>
  <c r="B691" i="10"/>
  <c r="D691" i="10"/>
  <c r="G691" i="10"/>
  <c r="H691" i="10"/>
  <c r="A692" i="10"/>
  <c r="C692" i="10" s="1"/>
  <c r="B692" i="10"/>
  <c r="D692" i="10"/>
  <c r="G692" i="10"/>
  <c r="H692" i="10"/>
  <c r="A693" i="10"/>
  <c r="C693" i="10" s="1"/>
  <c r="B693" i="10"/>
  <c r="D693" i="10"/>
  <c r="G693" i="10"/>
  <c r="H693" i="10"/>
  <c r="A694" i="10"/>
  <c r="C694" i="10" s="1"/>
  <c r="B694" i="10"/>
  <c r="D694" i="10"/>
  <c r="G694" i="10"/>
  <c r="H694" i="10"/>
  <c r="A695" i="10"/>
  <c r="C695" i="10" s="1"/>
  <c r="B695" i="10"/>
  <c r="D695" i="10"/>
  <c r="G695" i="10"/>
  <c r="H695" i="10"/>
  <c r="A696" i="10"/>
  <c r="C696" i="10" s="1"/>
  <c r="B696" i="10"/>
  <c r="D696" i="10"/>
  <c r="G696" i="10"/>
  <c r="H696" i="10"/>
  <c r="A697" i="10"/>
  <c r="C697" i="10" s="1"/>
  <c r="B697" i="10"/>
  <c r="D697" i="10"/>
  <c r="G697" i="10"/>
  <c r="H697" i="10"/>
  <c r="A698" i="10"/>
  <c r="C698" i="10" s="1"/>
  <c r="B698" i="10"/>
  <c r="D698" i="10"/>
  <c r="G698" i="10"/>
  <c r="H698" i="10"/>
  <c r="A699" i="10"/>
  <c r="C699" i="10" s="1"/>
  <c r="B699" i="10"/>
  <c r="D699" i="10"/>
  <c r="G699" i="10"/>
  <c r="H699" i="10"/>
  <c r="A700" i="10"/>
  <c r="C700" i="10" s="1"/>
  <c r="B700" i="10"/>
  <c r="D700" i="10"/>
  <c r="G700" i="10"/>
  <c r="H700" i="10"/>
  <c r="A701" i="10"/>
  <c r="C701" i="10" s="1"/>
  <c r="B701" i="10"/>
  <c r="D701" i="10"/>
  <c r="G701" i="10"/>
  <c r="H701" i="10"/>
  <c r="A702" i="10"/>
  <c r="C702" i="10" s="1"/>
  <c r="B702" i="10"/>
  <c r="D702" i="10"/>
  <c r="G702" i="10"/>
  <c r="H702" i="10"/>
  <c r="A703" i="10"/>
  <c r="C703" i="10" s="1"/>
  <c r="B703" i="10"/>
  <c r="D703" i="10"/>
  <c r="G703" i="10"/>
  <c r="H703" i="10"/>
  <c r="A704" i="10"/>
  <c r="C704" i="10" s="1"/>
  <c r="B704" i="10"/>
  <c r="D704" i="10"/>
  <c r="G704" i="10"/>
  <c r="H704" i="10"/>
  <c r="A705" i="10"/>
  <c r="C705" i="10" s="1"/>
  <c r="B705" i="10"/>
  <c r="D705" i="10"/>
  <c r="G705" i="10"/>
  <c r="H705" i="10"/>
  <c r="A706" i="10"/>
  <c r="C706" i="10" s="1"/>
  <c r="B706" i="10"/>
  <c r="D706" i="10"/>
  <c r="G706" i="10"/>
  <c r="H706" i="10"/>
  <c r="A707" i="10"/>
  <c r="C707" i="10" s="1"/>
  <c r="B707" i="10"/>
  <c r="D707" i="10"/>
  <c r="G707" i="10"/>
  <c r="H707" i="10"/>
  <c r="A708" i="10"/>
  <c r="C708" i="10" s="1"/>
  <c r="B708" i="10"/>
  <c r="D708" i="10"/>
  <c r="G708" i="10"/>
  <c r="H708" i="10"/>
  <c r="A709" i="10"/>
  <c r="C709" i="10" s="1"/>
  <c r="B709" i="10"/>
  <c r="D709" i="10"/>
  <c r="G709" i="10"/>
  <c r="H709" i="10"/>
  <c r="A710" i="10"/>
  <c r="C710" i="10" s="1"/>
  <c r="B710" i="10"/>
  <c r="D710" i="10"/>
  <c r="G710" i="10"/>
  <c r="H710" i="10"/>
  <c r="A711" i="10"/>
  <c r="C711" i="10" s="1"/>
  <c r="B711" i="10"/>
  <c r="D711" i="10"/>
  <c r="G711" i="10"/>
  <c r="H711" i="10"/>
  <c r="A712" i="10"/>
  <c r="C712" i="10" s="1"/>
  <c r="B712" i="10"/>
  <c r="D712" i="10"/>
  <c r="G712" i="10"/>
  <c r="H712" i="10"/>
  <c r="A713" i="10"/>
  <c r="C713" i="10" s="1"/>
  <c r="B713" i="10"/>
  <c r="D713" i="10"/>
  <c r="G713" i="10"/>
  <c r="H713" i="10"/>
  <c r="A714" i="10"/>
  <c r="C714" i="10" s="1"/>
  <c r="B714" i="10"/>
  <c r="D714" i="10"/>
  <c r="G714" i="10"/>
  <c r="H714" i="10"/>
  <c r="A715" i="10"/>
  <c r="C715" i="10" s="1"/>
  <c r="B715" i="10"/>
  <c r="D715" i="10"/>
  <c r="G715" i="10"/>
  <c r="H715" i="10"/>
  <c r="A716" i="10"/>
  <c r="C716" i="10" s="1"/>
  <c r="B716" i="10"/>
  <c r="D716" i="10"/>
  <c r="G716" i="10"/>
  <c r="H716" i="10"/>
  <c r="A717" i="10"/>
  <c r="C717" i="10" s="1"/>
  <c r="B717" i="10"/>
  <c r="D717" i="10"/>
  <c r="G717" i="10"/>
  <c r="H717" i="10"/>
  <c r="A718" i="10"/>
  <c r="C718" i="10" s="1"/>
  <c r="B718" i="10"/>
  <c r="D718" i="10"/>
  <c r="G718" i="10"/>
  <c r="H718" i="10"/>
  <c r="A719" i="10"/>
  <c r="C719" i="10" s="1"/>
  <c r="B719" i="10"/>
  <c r="D719" i="10"/>
  <c r="G719" i="10"/>
  <c r="H719" i="10"/>
  <c r="A720" i="10"/>
  <c r="C720" i="10" s="1"/>
  <c r="B720" i="10"/>
  <c r="D720" i="10"/>
  <c r="G720" i="10"/>
  <c r="H720" i="10"/>
  <c r="A721" i="10"/>
  <c r="C721" i="10" s="1"/>
  <c r="B721" i="10"/>
  <c r="D721" i="10"/>
  <c r="G721" i="10"/>
  <c r="H721" i="10"/>
  <c r="A722" i="10"/>
  <c r="C722" i="10" s="1"/>
  <c r="B722" i="10"/>
  <c r="D722" i="10"/>
  <c r="G722" i="10"/>
  <c r="H722" i="10"/>
  <c r="A723" i="10"/>
  <c r="C723" i="10" s="1"/>
  <c r="B723" i="10"/>
  <c r="D723" i="10"/>
  <c r="G723" i="10"/>
  <c r="H723" i="10"/>
  <c r="A724" i="10"/>
  <c r="C724" i="10" s="1"/>
  <c r="B724" i="10"/>
  <c r="D724" i="10"/>
  <c r="G724" i="10"/>
  <c r="H724" i="10"/>
  <c r="A725" i="10"/>
  <c r="C725" i="10" s="1"/>
  <c r="B725" i="10"/>
  <c r="D725" i="10"/>
  <c r="G725" i="10"/>
  <c r="H725" i="10"/>
  <c r="A726" i="10"/>
  <c r="C726" i="10" s="1"/>
  <c r="B726" i="10"/>
  <c r="D726" i="10"/>
  <c r="G726" i="10"/>
  <c r="H726" i="10"/>
  <c r="A727" i="10"/>
  <c r="C727" i="10" s="1"/>
  <c r="B727" i="10"/>
  <c r="D727" i="10"/>
  <c r="G727" i="10"/>
  <c r="H727" i="10"/>
  <c r="A728" i="10"/>
  <c r="C728" i="10" s="1"/>
  <c r="B728" i="10"/>
  <c r="D728" i="10"/>
  <c r="G728" i="10"/>
  <c r="H728" i="10"/>
  <c r="A729" i="10"/>
  <c r="C729" i="10" s="1"/>
  <c r="B729" i="10"/>
  <c r="D729" i="10"/>
  <c r="G729" i="10"/>
  <c r="H729" i="10"/>
  <c r="A730" i="10"/>
  <c r="C730" i="10" s="1"/>
  <c r="B730" i="10"/>
  <c r="D730" i="10"/>
  <c r="G730" i="10"/>
  <c r="H730" i="10"/>
  <c r="A731" i="10"/>
  <c r="C731" i="10" s="1"/>
  <c r="B731" i="10"/>
  <c r="D731" i="10"/>
  <c r="G731" i="10"/>
  <c r="H731" i="10"/>
  <c r="A732" i="10"/>
  <c r="C732" i="10" s="1"/>
  <c r="B732" i="10"/>
  <c r="D732" i="10"/>
  <c r="G732" i="10"/>
  <c r="H732" i="10"/>
  <c r="A733" i="10"/>
  <c r="C733" i="10" s="1"/>
  <c r="B733" i="10"/>
  <c r="D733" i="10"/>
  <c r="G733" i="10"/>
  <c r="H733" i="10"/>
  <c r="A734" i="10"/>
  <c r="C734" i="10" s="1"/>
  <c r="B734" i="10"/>
  <c r="D734" i="10"/>
  <c r="G734" i="10"/>
  <c r="H734" i="10"/>
  <c r="A735" i="10"/>
  <c r="C735" i="10" s="1"/>
  <c r="B735" i="10"/>
  <c r="D735" i="10"/>
  <c r="G735" i="10"/>
  <c r="H735" i="10"/>
  <c r="A736" i="10"/>
  <c r="C736" i="10" s="1"/>
  <c r="B736" i="10"/>
  <c r="D736" i="10"/>
  <c r="G736" i="10"/>
  <c r="H736" i="10"/>
  <c r="A737" i="10"/>
  <c r="C737" i="10" s="1"/>
  <c r="B737" i="10"/>
  <c r="D737" i="10"/>
  <c r="G737" i="10"/>
  <c r="H737" i="10"/>
  <c r="A738" i="10"/>
  <c r="C738" i="10" s="1"/>
  <c r="B738" i="10"/>
  <c r="D738" i="10"/>
  <c r="G738" i="10"/>
  <c r="H738" i="10"/>
  <c r="A739" i="10"/>
  <c r="C739" i="10" s="1"/>
  <c r="B739" i="10"/>
  <c r="D739" i="10"/>
  <c r="G739" i="10"/>
  <c r="H739" i="10"/>
  <c r="A740" i="10"/>
  <c r="C740" i="10" s="1"/>
  <c r="B740" i="10"/>
  <c r="D740" i="10"/>
  <c r="G740" i="10"/>
  <c r="H740" i="10"/>
  <c r="A741" i="10"/>
  <c r="C741" i="10" s="1"/>
  <c r="B741" i="10"/>
  <c r="D741" i="10"/>
  <c r="G741" i="10"/>
  <c r="H741" i="10"/>
  <c r="A742" i="10"/>
  <c r="C742" i="10" s="1"/>
  <c r="B742" i="10"/>
  <c r="D742" i="10"/>
  <c r="G742" i="10"/>
  <c r="H742" i="10"/>
  <c r="A743" i="10"/>
  <c r="C743" i="10" s="1"/>
  <c r="B743" i="10"/>
  <c r="D743" i="10"/>
  <c r="G743" i="10"/>
  <c r="H743" i="10"/>
  <c r="A744" i="10"/>
  <c r="C744" i="10" s="1"/>
  <c r="B744" i="10"/>
  <c r="D744" i="10"/>
  <c r="G744" i="10"/>
  <c r="H744" i="10"/>
  <c r="A745" i="10"/>
  <c r="C745" i="10" s="1"/>
  <c r="B745" i="10"/>
  <c r="D745" i="10"/>
  <c r="G745" i="10"/>
  <c r="H745" i="10"/>
  <c r="A746" i="10"/>
  <c r="C746" i="10" s="1"/>
  <c r="B746" i="10"/>
  <c r="D746" i="10"/>
  <c r="G746" i="10"/>
  <c r="H746" i="10"/>
  <c r="A747" i="10"/>
  <c r="C747" i="10" s="1"/>
  <c r="B747" i="10"/>
  <c r="D747" i="10"/>
  <c r="G747" i="10"/>
  <c r="H747" i="10"/>
  <c r="A748" i="10"/>
  <c r="C748" i="10" s="1"/>
  <c r="B748" i="10"/>
  <c r="D748" i="10"/>
  <c r="G748" i="10"/>
  <c r="H748" i="10"/>
  <c r="A749" i="10"/>
  <c r="C749" i="10" s="1"/>
  <c r="B749" i="10"/>
  <c r="D749" i="10"/>
  <c r="G749" i="10"/>
  <c r="H749" i="10"/>
  <c r="A750" i="10"/>
  <c r="C750" i="10" s="1"/>
  <c r="B750" i="10"/>
  <c r="D750" i="10"/>
  <c r="G750" i="10"/>
  <c r="H750" i="10"/>
  <c r="A751" i="10"/>
  <c r="C751" i="10" s="1"/>
  <c r="B751" i="10"/>
  <c r="D751" i="10"/>
  <c r="G751" i="10"/>
  <c r="H751" i="10"/>
  <c r="A752" i="10"/>
  <c r="C752" i="10" s="1"/>
  <c r="B752" i="10"/>
  <c r="D752" i="10"/>
  <c r="G752" i="10"/>
  <c r="H752" i="10"/>
  <c r="A753" i="10"/>
  <c r="C753" i="10" s="1"/>
  <c r="B753" i="10"/>
  <c r="D753" i="10"/>
  <c r="G753" i="10"/>
  <c r="H753" i="10"/>
  <c r="A754" i="10"/>
  <c r="C754" i="10" s="1"/>
  <c r="B754" i="10"/>
  <c r="D754" i="10"/>
  <c r="G754" i="10"/>
  <c r="H754" i="10"/>
  <c r="A755" i="10"/>
  <c r="C755" i="10" s="1"/>
  <c r="B755" i="10"/>
  <c r="D755" i="10"/>
  <c r="G755" i="10"/>
  <c r="H755" i="10"/>
  <c r="A756" i="10"/>
  <c r="C756" i="10" s="1"/>
  <c r="B756" i="10"/>
  <c r="D756" i="10"/>
  <c r="G756" i="10"/>
  <c r="H756" i="10"/>
  <c r="A757" i="10"/>
  <c r="C757" i="10" s="1"/>
  <c r="B757" i="10"/>
  <c r="D757" i="10"/>
  <c r="G757" i="10"/>
  <c r="H757" i="10"/>
  <c r="A758" i="10"/>
  <c r="C758" i="10" s="1"/>
  <c r="B758" i="10"/>
  <c r="D758" i="10"/>
  <c r="G758" i="10"/>
  <c r="H758" i="10"/>
  <c r="A759" i="10"/>
  <c r="C759" i="10" s="1"/>
  <c r="B759" i="10"/>
  <c r="D759" i="10"/>
  <c r="G759" i="10"/>
  <c r="H759" i="10"/>
  <c r="A760" i="10"/>
  <c r="C760" i="10" s="1"/>
  <c r="B760" i="10"/>
  <c r="D760" i="10"/>
  <c r="G760" i="10"/>
  <c r="H760" i="10"/>
  <c r="A761" i="10"/>
  <c r="C761" i="10" s="1"/>
  <c r="B761" i="10"/>
  <c r="D761" i="10"/>
  <c r="G761" i="10"/>
  <c r="H761" i="10"/>
  <c r="A762" i="10"/>
  <c r="C762" i="10" s="1"/>
  <c r="B762" i="10"/>
  <c r="D762" i="10"/>
  <c r="G762" i="10"/>
  <c r="H762" i="10"/>
  <c r="A763" i="10"/>
  <c r="C763" i="10" s="1"/>
  <c r="B763" i="10"/>
  <c r="D763" i="10"/>
  <c r="G763" i="10"/>
  <c r="H763" i="10"/>
  <c r="A764" i="10"/>
  <c r="C764" i="10" s="1"/>
  <c r="B764" i="10"/>
  <c r="D764" i="10"/>
  <c r="G764" i="10"/>
  <c r="H764" i="10"/>
  <c r="A765" i="10"/>
  <c r="C765" i="10" s="1"/>
  <c r="B765" i="10"/>
  <c r="D765" i="10"/>
  <c r="G765" i="10"/>
  <c r="H765" i="10"/>
  <c r="A766" i="10"/>
  <c r="C766" i="10" s="1"/>
  <c r="B766" i="10"/>
  <c r="D766" i="10"/>
  <c r="G766" i="10"/>
  <c r="H766" i="10"/>
  <c r="A767" i="10"/>
  <c r="C767" i="10" s="1"/>
  <c r="B767" i="10"/>
  <c r="D767" i="10"/>
  <c r="G767" i="10"/>
  <c r="H767" i="10"/>
  <c r="A768" i="10"/>
  <c r="C768" i="10" s="1"/>
  <c r="B768" i="10"/>
  <c r="D768" i="10"/>
  <c r="G768" i="10"/>
  <c r="H768" i="10"/>
  <c r="A769" i="10"/>
  <c r="C769" i="10" s="1"/>
  <c r="B769" i="10"/>
  <c r="D769" i="10"/>
  <c r="G769" i="10"/>
  <c r="H769" i="10"/>
  <c r="A770" i="10"/>
  <c r="C770" i="10" s="1"/>
  <c r="B770" i="10"/>
  <c r="D770" i="10"/>
  <c r="G770" i="10"/>
  <c r="H770" i="10"/>
  <c r="A771" i="10"/>
  <c r="C771" i="10" s="1"/>
  <c r="B771" i="10"/>
  <c r="D771" i="10"/>
  <c r="G771" i="10"/>
  <c r="H771" i="10"/>
  <c r="A772" i="10"/>
  <c r="C772" i="10" s="1"/>
  <c r="B772" i="10"/>
  <c r="D772" i="10"/>
  <c r="G772" i="10"/>
  <c r="H772" i="10"/>
  <c r="A773" i="10"/>
  <c r="C773" i="10" s="1"/>
  <c r="B773" i="10"/>
  <c r="D773" i="10"/>
  <c r="G773" i="10"/>
  <c r="H773" i="10"/>
  <c r="A774" i="10"/>
  <c r="C774" i="10" s="1"/>
  <c r="B774" i="10"/>
  <c r="D774" i="10"/>
  <c r="G774" i="10"/>
  <c r="H774" i="10"/>
  <c r="A775" i="10"/>
  <c r="C775" i="10" s="1"/>
  <c r="B775" i="10"/>
  <c r="D775" i="10"/>
  <c r="G775" i="10"/>
  <c r="H775" i="10"/>
  <c r="A776" i="10"/>
  <c r="C776" i="10" s="1"/>
  <c r="B776" i="10"/>
  <c r="D776" i="10"/>
  <c r="G776" i="10"/>
  <c r="H776" i="10"/>
  <c r="A777" i="10"/>
  <c r="C777" i="10" s="1"/>
  <c r="B777" i="10"/>
  <c r="D777" i="10"/>
  <c r="G777" i="10"/>
  <c r="H777" i="10"/>
  <c r="A778" i="10"/>
  <c r="C778" i="10" s="1"/>
  <c r="B778" i="10"/>
  <c r="D778" i="10"/>
  <c r="G778" i="10"/>
  <c r="H778" i="10"/>
  <c r="A779" i="10"/>
  <c r="C779" i="10" s="1"/>
  <c r="B779" i="10"/>
  <c r="D779" i="10"/>
  <c r="G779" i="10"/>
  <c r="H779" i="10"/>
  <c r="A780" i="10"/>
  <c r="C780" i="10" s="1"/>
  <c r="B780" i="10"/>
  <c r="D780" i="10"/>
  <c r="G780" i="10"/>
  <c r="H780" i="10"/>
  <c r="A781" i="10"/>
  <c r="C781" i="10" s="1"/>
  <c r="B781" i="10"/>
  <c r="D781" i="10"/>
  <c r="G781" i="10"/>
  <c r="H781" i="10"/>
  <c r="A782" i="10"/>
  <c r="C782" i="10" s="1"/>
  <c r="B782" i="10"/>
  <c r="D782" i="10"/>
  <c r="G782" i="10"/>
  <c r="H782" i="10"/>
  <c r="A783" i="10"/>
  <c r="C783" i="10" s="1"/>
  <c r="B783" i="10"/>
  <c r="D783" i="10"/>
  <c r="G783" i="10"/>
  <c r="H783" i="10"/>
  <c r="A784" i="10"/>
  <c r="C784" i="10" s="1"/>
  <c r="B784" i="10"/>
  <c r="D784" i="10"/>
  <c r="G784" i="10"/>
  <c r="H784" i="10"/>
  <c r="A785" i="10"/>
  <c r="C785" i="10" s="1"/>
  <c r="B785" i="10"/>
  <c r="D785" i="10"/>
  <c r="G785" i="10"/>
  <c r="H785" i="10"/>
  <c r="A786" i="10"/>
  <c r="C786" i="10" s="1"/>
  <c r="B786" i="10"/>
  <c r="D786" i="10"/>
  <c r="G786" i="10"/>
  <c r="H786" i="10"/>
  <c r="A787" i="10"/>
  <c r="C787" i="10" s="1"/>
  <c r="B787" i="10"/>
  <c r="D787" i="10"/>
  <c r="G787" i="10"/>
  <c r="H787" i="10"/>
  <c r="A788" i="10"/>
  <c r="C788" i="10" s="1"/>
  <c r="B788" i="10"/>
  <c r="D788" i="10"/>
  <c r="G788" i="10"/>
  <c r="H788" i="10"/>
  <c r="A789" i="10"/>
  <c r="C789" i="10" s="1"/>
  <c r="B789" i="10"/>
  <c r="D789" i="10"/>
  <c r="G789" i="10"/>
  <c r="H789" i="10"/>
  <c r="A790" i="10"/>
  <c r="C790" i="10" s="1"/>
  <c r="B790" i="10"/>
  <c r="D790" i="10"/>
  <c r="G790" i="10"/>
  <c r="H790" i="10"/>
  <c r="A791" i="10"/>
  <c r="C791" i="10" s="1"/>
  <c r="B791" i="10"/>
  <c r="D791" i="10"/>
  <c r="G791" i="10"/>
  <c r="H791" i="10"/>
  <c r="A792" i="10"/>
  <c r="C792" i="10" s="1"/>
  <c r="B792" i="10"/>
  <c r="D792" i="10"/>
  <c r="G792" i="10"/>
  <c r="H792" i="10"/>
  <c r="A793" i="10"/>
  <c r="C793" i="10" s="1"/>
  <c r="B793" i="10"/>
  <c r="D793" i="10"/>
  <c r="G793" i="10"/>
  <c r="H793" i="10"/>
  <c r="A794" i="10"/>
  <c r="C794" i="10" s="1"/>
  <c r="B794" i="10"/>
  <c r="D794" i="10"/>
  <c r="G794" i="10"/>
  <c r="H794" i="10"/>
  <c r="A795" i="10"/>
  <c r="C795" i="10" s="1"/>
  <c r="B795" i="10"/>
  <c r="D795" i="10"/>
  <c r="G795" i="10"/>
  <c r="H795" i="10"/>
  <c r="A796" i="10"/>
  <c r="C796" i="10" s="1"/>
  <c r="B796" i="10"/>
  <c r="D796" i="10"/>
  <c r="G796" i="10"/>
  <c r="H796" i="10"/>
  <c r="A797" i="10"/>
  <c r="C797" i="10" s="1"/>
  <c r="B797" i="10"/>
  <c r="D797" i="10"/>
  <c r="G797" i="10"/>
  <c r="H797" i="10"/>
  <c r="A798" i="10"/>
  <c r="C798" i="10" s="1"/>
  <c r="B798" i="10"/>
  <c r="D798" i="10"/>
  <c r="G798" i="10"/>
  <c r="H798" i="10"/>
  <c r="A799" i="10"/>
  <c r="C799" i="10" s="1"/>
  <c r="B799" i="10"/>
  <c r="D799" i="10"/>
  <c r="G799" i="10"/>
  <c r="H799" i="10"/>
  <c r="A800" i="10"/>
  <c r="C800" i="10" s="1"/>
  <c r="B800" i="10"/>
  <c r="D800" i="10"/>
  <c r="G800" i="10"/>
  <c r="H800" i="10"/>
  <c r="A801" i="10"/>
  <c r="C801" i="10" s="1"/>
  <c r="B801" i="10"/>
  <c r="D801" i="10"/>
  <c r="G801" i="10"/>
  <c r="H801" i="10"/>
  <c r="A802" i="10"/>
  <c r="C802" i="10" s="1"/>
  <c r="B802" i="10"/>
  <c r="D802" i="10"/>
  <c r="G802" i="10"/>
  <c r="H802" i="10"/>
  <c r="A803" i="10"/>
  <c r="C803" i="10" s="1"/>
  <c r="B803" i="10"/>
  <c r="D803" i="10"/>
  <c r="G803" i="10"/>
  <c r="H803" i="10"/>
  <c r="A804" i="10"/>
  <c r="C804" i="10" s="1"/>
  <c r="B804" i="10"/>
  <c r="D804" i="10"/>
  <c r="G804" i="10"/>
  <c r="H804" i="10"/>
  <c r="A805" i="10"/>
  <c r="C805" i="10" s="1"/>
  <c r="B805" i="10"/>
  <c r="D805" i="10"/>
  <c r="G805" i="10"/>
  <c r="H805" i="10"/>
  <c r="A806" i="10"/>
  <c r="C806" i="10" s="1"/>
  <c r="B806" i="10"/>
  <c r="D806" i="10"/>
  <c r="G806" i="10"/>
  <c r="H806" i="10"/>
  <c r="A807" i="10"/>
  <c r="C807" i="10" s="1"/>
  <c r="B807" i="10"/>
  <c r="D807" i="10"/>
  <c r="G807" i="10"/>
  <c r="H807" i="10"/>
  <c r="A808" i="10"/>
  <c r="C808" i="10" s="1"/>
  <c r="B808" i="10"/>
  <c r="D808" i="10"/>
  <c r="G808" i="10"/>
  <c r="H808" i="10"/>
  <c r="A809" i="10"/>
  <c r="C809" i="10" s="1"/>
  <c r="B809" i="10"/>
  <c r="D809" i="10"/>
  <c r="G809" i="10"/>
  <c r="H809" i="10"/>
  <c r="A810" i="10"/>
  <c r="C810" i="10" s="1"/>
  <c r="B810" i="10"/>
  <c r="D810" i="10"/>
  <c r="G810" i="10"/>
  <c r="H810" i="10"/>
  <c r="A811" i="10"/>
  <c r="C811" i="10" s="1"/>
  <c r="B811" i="10"/>
  <c r="D811" i="10"/>
  <c r="G811" i="10"/>
  <c r="H811" i="10"/>
  <c r="A812" i="10"/>
  <c r="C812" i="10" s="1"/>
  <c r="B812" i="10"/>
  <c r="D812" i="10"/>
  <c r="G812" i="10"/>
  <c r="H812" i="10"/>
  <c r="A813" i="10"/>
  <c r="C813" i="10" s="1"/>
  <c r="B813" i="10"/>
  <c r="D813" i="10"/>
  <c r="G813" i="10"/>
  <c r="H813" i="10"/>
  <c r="A814" i="10"/>
  <c r="C814" i="10" s="1"/>
  <c r="B814" i="10"/>
  <c r="D814" i="10"/>
  <c r="G814" i="10"/>
  <c r="H814" i="10"/>
  <c r="A815" i="10"/>
  <c r="C815" i="10" s="1"/>
  <c r="B815" i="10"/>
  <c r="D815" i="10"/>
  <c r="G815" i="10"/>
  <c r="H815" i="10"/>
  <c r="A816" i="10"/>
  <c r="C816" i="10" s="1"/>
  <c r="B816" i="10"/>
  <c r="D816" i="10"/>
  <c r="G816" i="10"/>
  <c r="H816" i="10"/>
  <c r="A817" i="10"/>
  <c r="C817" i="10" s="1"/>
  <c r="B817" i="10"/>
  <c r="D817" i="10"/>
  <c r="G817" i="10"/>
  <c r="H817" i="10"/>
  <c r="A818" i="10"/>
  <c r="C818" i="10" s="1"/>
  <c r="B818" i="10"/>
  <c r="D818" i="10"/>
  <c r="G818" i="10"/>
  <c r="H818" i="10"/>
  <c r="A819" i="10"/>
  <c r="C819" i="10" s="1"/>
  <c r="B819" i="10"/>
  <c r="D819" i="10"/>
  <c r="G819" i="10"/>
  <c r="H819" i="10"/>
  <c r="A820" i="10"/>
  <c r="C820" i="10" s="1"/>
  <c r="B820" i="10"/>
  <c r="D820" i="10"/>
  <c r="G820" i="10"/>
  <c r="H820" i="10"/>
  <c r="A821" i="10"/>
  <c r="C821" i="10" s="1"/>
  <c r="B821" i="10"/>
  <c r="D821" i="10"/>
  <c r="G821" i="10"/>
  <c r="H821" i="10"/>
  <c r="A822" i="10"/>
  <c r="C822" i="10" s="1"/>
  <c r="B822" i="10"/>
  <c r="D822" i="10"/>
  <c r="G822" i="10"/>
  <c r="H822" i="10"/>
  <c r="A823" i="10"/>
  <c r="C823" i="10" s="1"/>
  <c r="B823" i="10"/>
  <c r="D823" i="10"/>
  <c r="G823" i="10"/>
  <c r="H823" i="10"/>
  <c r="A824" i="10"/>
  <c r="C824" i="10" s="1"/>
  <c r="B824" i="10"/>
  <c r="D824" i="10"/>
  <c r="G824" i="10"/>
  <c r="H824" i="10"/>
  <c r="A825" i="10"/>
  <c r="C825" i="10" s="1"/>
  <c r="B825" i="10"/>
  <c r="D825" i="10"/>
  <c r="G825" i="10"/>
  <c r="H825" i="10"/>
  <c r="A826" i="10"/>
  <c r="C826" i="10" s="1"/>
  <c r="B826" i="10"/>
  <c r="D826" i="10"/>
  <c r="G826" i="10"/>
  <c r="H826" i="10"/>
  <c r="A827" i="10"/>
  <c r="C827" i="10" s="1"/>
  <c r="B827" i="10"/>
  <c r="D827" i="10"/>
  <c r="G827" i="10"/>
  <c r="H827" i="10"/>
  <c r="A828" i="10"/>
  <c r="C828" i="10" s="1"/>
  <c r="B828" i="10"/>
  <c r="D828" i="10"/>
  <c r="G828" i="10"/>
  <c r="H828" i="10"/>
  <c r="A829" i="10"/>
  <c r="C829" i="10" s="1"/>
  <c r="B829" i="10"/>
  <c r="D829" i="10"/>
  <c r="G829" i="10"/>
  <c r="H829" i="10"/>
  <c r="A830" i="10"/>
  <c r="C830" i="10" s="1"/>
  <c r="B830" i="10"/>
  <c r="D830" i="10"/>
  <c r="G830" i="10"/>
  <c r="H830" i="10"/>
  <c r="A831" i="10"/>
  <c r="C831" i="10" s="1"/>
  <c r="B831" i="10"/>
  <c r="D831" i="10"/>
  <c r="G831" i="10"/>
  <c r="H831" i="10"/>
  <c r="A832" i="10"/>
  <c r="C832" i="10" s="1"/>
  <c r="B832" i="10"/>
  <c r="D832" i="10"/>
  <c r="G832" i="10"/>
  <c r="H832" i="10"/>
  <c r="A833" i="10"/>
  <c r="C833" i="10" s="1"/>
  <c r="B833" i="10"/>
  <c r="D833" i="10"/>
  <c r="G833" i="10"/>
  <c r="H833" i="10"/>
  <c r="A834" i="10"/>
  <c r="C834" i="10" s="1"/>
  <c r="B834" i="10"/>
  <c r="D834" i="10"/>
  <c r="G834" i="10"/>
  <c r="H834" i="10"/>
  <c r="A835" i="10"/>
  <c r="C835" i="10" s="1"/>
  <c r="B835" i="10"/>
  <c r="D835" i="10"/>
  <c r="G835" i="10"/>
  <c r="H835" i="10"/>
  <c r="A836" i="10"/>
  <c r="C836" i="10" s="1"/>
  <c r="B836" i="10"/>
  <c r="D836" i="10"/>
  <c r="G836" i="10"/>
  <c r="H836" i="10"/>
  <c r="A837" i="10"/>
  <c r="C837" i="10" s="1"/>
  <c r="B837" i="10"/>
  <c r="D837" i="10"/>
  <c r="G837" i="10"/>
  <c r="H837" i="10"/>
  <c r="A838" i="10"/>
  <c r="C838" i="10" s="1"/>
  <c r="B838" i="10"/>
  <c r="D838" i="10"/>
  <c r="G838" i="10"/>
  <c r="H838" i="10"/>
  <c r="A839" i="10"/>
  <c r="C839" i="10" s="1"/>
  <c r="B839" i="10"/>
  <c r="D839" i="10"/>
  <c r="G839" i="10"/>
  <c r="H839" i="10"/>
  <c r="A840" i="10"/>
  <c r="C840" i="10" s="1"/>
  <c r="B840" i="10"/>
  <c r="D840" i="10"/>
  <c r="G840" i="10"/>
  <c r="H840" i="10"/>
  <c r="A841" i="10"/>
  <c r="C841" i="10" s="1"/>
  <c r="B841" i="10"/>
  <c r="D841" i="10"/>
  <c r="G841" i="10"/>
  <c r="H841" i="10"/>
  <c r="A842" i="10"/>
  <c r="C842" i="10" s="1"/>
  <c r="B842" i="10"/>
  <c r="D842" i="10"/>
  <c r="G842" i="10"/>
  <c r="H842" i="10"/>
  <c r="A843" i="10"/>
  <c r="C843" i="10" s="1"/>
  <c r="B843" i="10"/>
  <c r="D843" i="10"/>
  <c r="G843" i="10"/>
  <c r="H843" i="10"/>
  <c r="A844" i="10"/>
  <c r="C844" i="10" s="1"/>
  <c r="B844" i="10"/>
  <c r="D844" i="10"/>
  <c r="G844" i="10"/>
  <c r="H844" i="10"/>
  <c r="A845" i="10"/>
  <c r="C845" i="10" s="1"/>
  <c r="B845" i="10"/>
  <c r="D845" i="10"/>
  <c r="G845" i="10"/>
  <c r="H845" i="10"/>
  <c r="A846" i="10"/>
  <c r="C846" i="10" s="1"/>
  <c r="B846" i="10"/>
  <c r="D846" i="10"/>
  <c r="G846" i="10"/>
  <c r="H846" i="10"/>
  <c r="A847" i="10"/>
  <c r="C847" i="10" s="1"/>
  <c r="B847" i="10"/>
  <c r="D847" i="10"/>
  <c r="G847" i="10"/>
  <c r="H847" i="10"/>
  <c r="A848" i="10"/>
  <c r="C848" i="10" s="1"/>
  <c r="B848" i="10"/>
  <c r="D848" i="10"/>
  <c r="G848" i="10"/>
  <c r="H848" i="10"/>
  <c r="A849" i="10"/>
  <c r="C849" i="10" s="1"/>
  <c r="B849" i="10"/>
  <c r="D849" i="10"/>
  <c r="G849" i="10"/>
  <c r="H849" i="10"/>
  <c r="A850" i="10"/>
  <c r="C850" i="10" s="1"/>
  <c r="B850" i="10"/>
  <c r="D850" i="10"/>
  <c r="G850" i="10"/>
  <c r="H850" i="10"/>
  <c r="A851" i="10"/>
  <c r="C851" i="10" s="1"/>
  <c r="B851" i="10"/>
  <c r="D851" i="10"/>
  <c r="G851" i="10"/>
  <c r="H851" i="10"/>
  <c r="A852" i="10"/>
  <c r="C852" i="10" s="1"/>
  <c r="B852" i="10"/>
  <c r="D852" i="10"/>
  <c r="G852" i="10"/>
  <c r="H852" i="10"/>
  <c r="A853" i="10"/>
  <c r="C853" i="10" s="1"/>
  <c r="B853" i="10"/>
  <c r="D853" i="10"/>
  <c r="G853" i="10"/>
  <c r="H853" i="10"/>
  <c r="A854" i="10"/>
  <c r="C854" i="10" s="1"/>
  <c r="B854" i="10"/>
  <c r="D854" i="10"/>
  <c r="G854" i="10"/>
  <c r="H854" i="10"/>
  <c r="A855" i="10"/>
  <c r="C855" i="10" s="1"/>
  <c r="B855" i="10"/>
  <c r="D855" i="10"/>
  <c r="G855" i="10"/>
  <c r="H855" i="10"/>
  <c r="A856" i="10"/>
  <c r="C856" i="10" s="1"/>
  <c r="B856" i="10"/>
  <c r="D856" i="10"/>
  <c r="G856" i="10"/>
  <c r="H856" i="10"/>
  <c r="A857" i="10"/>
  <c r="C857" i="10" s="1"/>
  <c r="B857" i="10"/>
  <c r="D857" i="10"/>
  <c r="G857" i="10"/>
  <c r="H857" i="10"/>
  <c r="A858" i="10"/>
  <c r="C858" i="10" s="1"/>
  <c r="B858" i="10"/>
  <c r="D858" i="10"/>
  <c r="G858" i="10"/>
  <c r="H858" i="10"/>
  <c r="A859" i="10"/>
  <c r="C859" i="10" s="1"/>
  <c r="B859" i="10"/>
  <c r="D859" i="10"/>
  <c r="G859" i="10"/>
  <c r="H859" i="10"/>
  <c r="A860" i="10"/>
  <c r="C860" i="10" s="1"/>
  <c r="B860" i="10"/>
  <c r="D860" i="10"/>
  <c r="G860" i="10"/>
  <c r="H860" i="10"/>
  <c r="A861" i="10"/>
  <c r="C861" i="10" s="1"/>
  <c r="B861" i="10"/>
  <c r="D861" i="10"/>
  <c r="G861" i="10"/>
  <c r="H861" i="10"/>
  <c r="A862" i="10"/>
  <c r="C862" i="10" s="1"/>
  <c r="B862" i="10"/>
  <c r="D862" i="10"/>
  <c r="G862" i="10"/>
  <c r="H862" i="10"/>
  <c r="A863" i="10"/>
  <c r="C863" i="10" s="1"/>
  <c r="B863" i="10"/>
  <c r="D863" i="10"/>
  <c r="G863" i="10"/>
  <c r="H863" i="10"/>
  <c r="A864" i="10"/>
  <c r="C864" i="10" s="1"/>
  <c r="B864" i="10"/>
  <c r="D864" i="10"/>
  <c r="G864" i="10"/>
  <c r="H864" i="10"/>
  <c r="A865" i="10"/>
  <c r="C865" i="10" s="1"/>
  <c r="B865" i="10"/>
  <c r="D865" i="10"/>
  <c r="G865" i="10"/>
  <c r="H865" i="10"/>
  <c r="A866" i="10"/>
  <c r="C866" i="10" s="1"/>
  <c r="B866" i="10"/>
  <c r="D866" i="10"/>
  <c r="G866" i="10"/>
  <c r="H866" i="10"/>
  <c r="A867" i="10"/>
  <c r="C867" i="10" s="1"/>
  <c r="B867" i="10"/>
  <c r="D867" i="10"/>
  <c r="G867" i="10"/>
  <c r="H867" i="10"/>
  <c r="A868" i="10"/>
  <c r="C868" i="10" s="1"/>
  <c r="B868" i="10"/>
  <c r="D868" i="10"/>
  <c r="G868" i="10"/>
  <c r="H868" i="10"/>
  <c r="A869" i="10"/>
  <c r="C869" i="10" s="1"/>
  <c r="B869" i="10"/>
  <c r="D869" i="10"/>
  <c r="G869" i="10"/>
  <c r="H869" i="10"/>
  <c r="A870" i="10"/>
  <c r="C870" i="10" s="1"/>
  <c r="B870" i="10"/>
  <c r="D870" i="10"/>
  <c r="G870" i="10"/>
  <c r="H870" i="10"/>
  <c r="A871" i="10"/>
  <c r="C871" i="10" s="1"/>
  <c r="B871" i="10"/>
  <c r="D871" i="10"/>
  <c r="G871" i="10"/>
  <c r="H871" i="10"/>
  <c r="A872" i="10"/>
  <c r="C872" i="10" s="1"/>
  <c r="B872" i="10"/>
  <c r="D872" i="10"/>
  <c r="G872" i="10"/>
  <c r="H872" i="10"/>
  <c r="A873" i="10"/>
  <c r="C873" i="10" s="1"/>
  <c r="B873" i="10"/>
  <c r="D873" i="10"/>
  <c r="G873" i="10"/>
  <c r="H873" i="10"/>
  <c r="A874" i="10"/>
  <c r="C874" i="10" s="1"/>
  <c r="B874" i="10"/>
  <c r="D874" i="10"/>
  <c r="G874" i="10"/>
  <c r="H874" i="10"/>
  <c r="A875" i="10"/>
  <c r="C875" i="10" s="1"/>
  <c r="B875" i="10"/>
  <c r="D875" i="10"/>
  <c r="G875" i="10"/>
  <c r="H875" i="10"/>
  <c r="A876" i="10"/>
  <c r="C876" i="10" s="1"/>
  <c r="B876" i="10"/>
  <c r="D876" i="10"/>
  <c r="G876" i="10"/>
  <c r="H876" i="10"/>
  <c r="A877" i="10"/>
  <c r="C877" i="10" s="1"/>
  <c r="B877" i="10"/>
  <c r="D877" i="10"/>
  <c r="G877" i="10"/>
  <c r="H877" i="10"/>
  <c r="A878" i="10"/>
  <c r="C878" i="10" s="1"/>
  <c r="B878" i="10"/>
  <c r="D878" i="10"/>
  <c r="G878" i="10"/>
  <c r="H878" i="10"/>
  <c r="A879" i="10"/>
  <c r="C879" i="10" s="1"/>
  <c r="B879" i="10"/>
  <c r="D879" i="10"/>
  <c r="G879" i="10"/>
  <c r="H879" i="10"/>
  <c r="A880" i="10"/>
  <c r="C880" i="10" s="1"/>
  <c r="B880" i="10"/>
  <c r="D880" i="10"/>
  <c r="G880" i="10"/>
  <c r="H880" i="10"/>
  <c r="A881" i="10"/>
  <c r="C881" i="10" s="1"/>
  <c r="B881" i="10"/>
  <c r="D881" i="10"/>
  <c r="G881" i="10"/>
  <c r="H881" i="10"/>
  <c r="A882" i="10"/>
  <c r="C882" i="10" s="1"/>
  <c r="B882" i="10"/>
  <c r="D882" i="10"/>
  <c r="G882" i="10"/>
  <c r="H882" i="10"/>
  <c r="A883" i="10"/>
  <c r="C883" i="10" s="1"/>
  <c r="B883" i="10"/>
  <c r="D883" i="10"/>
  <c r="G883" i="10"/>
  <c r="H883" i="10"/>
  <c r="A884" i="10"/>
  <c r="C884" i="10" s="1"/>
  <c r="B884" i="10"/>
  <c r="D884" i="10"/>
  <c r="G884" i="10"/>
  <c r="H884" i="10"/>
  <c r="A885" i="10"/>
  <c r="C885" i="10" s="1"/>
  <c r="B885" i="10"/>
  <c r="D885" i="10"/>
  <c r="G885" i="10"/>
  <c r="H885" i="10"/>
  <c r="A886" i="10"/>
  <c r="C886" i="10" s="1"/>
  <c r="B886" i="10"/>
  <c r="D886" i="10"/>
  <c r="G886" i="10"/>
  <c r="H886" i="10"/>
  <c r="A887" i="10"/>
  <c r="C887" i="10" s="1"/>
  <c r="B887" i="10"/>
  <c r="D887" i="10"/>
  <c r="G887" i="10"/>
  <c r="H887" i="10"/>
  <c r="A888" i="10"/>
  <c r="C888" i="10" s="1"/>
  <c r="B888" i="10"/>
  <c r="D888" i="10"/>
  <c r="G888" i="10"/>
  <c r="H888" i="10"/>
  <c r="A889" i="10"/>
  <c r="C889" i="10" s="1"/>
  <c r="B889" i="10"/>
  <c r="D889" i="10"/>
  <c r="G889" i="10"/>
  <c r="H889" i="10"/>
  <c r="A890" i="10"/>
  <c r="C890" i="10" s="1"/>
  <c r="B890" i="10"/>
  <c r="D890" i="10"/>
  <c r="G890" i="10"/>
  <c r="H890" i="10"/>
  <c r="A891" i="10"/>
  <c r="C891" i="10" s="1"/>
  <c r="B891" i="10"/>
  <c r="D891" i="10"/>
  <c r="G891" i="10"/>
  <c r="H891" i="10"/>
  <c r="A892" i="10"/>
  <c r="C892" i="10" s="1"/>
  <c r="B892" i="10"/>
  <c r="D892" i="10"/>
  <c r="G892" i="10"/>
  <c r="H892" i="10"/>
  <c r="A893" i="10"/>
  <c r="C893" i="10" s="1"/>
  <c r="B893" i="10"/>
  <c r="D893" i="10"/>
  <c r="G893" i="10"/>
  <c r="H893" i="10"/>
  <c r="A894" i="10"/>
  <c r="C894" i="10" s="1"/>
  <c r="B894" i="10"/>
  <c r="D894" i="10"/>
  <c r="G894" i="10"/>
  <c r="H894" i="10"/>
  <c r="A895" i="10"/>
  <c r="C895" i="10" s="1"/>
  <c r="B895" i="10"/>
  <c r="D895" i="10"/>
  <c r="G895" i="10"/>
  <c r="H895" i="10"/>
  <c r="A896" i="10"/>
  <c r="C896" i="10" s="1"/>
  <c r="B896" i="10"/>
  <c r="D896" i="10"/>
  <c r="G896" i="10"/>
  <c r="H896" i="10"/>
  <c r="A897" i="10"/>
  <c r="C897" i="10" s="1"/>
  <c r="B897" i="10"/>
  <c r="D897" i="10"/>
  <c r="G897" i="10"/>
  <c r="H897" i="10"/>
  <c r="A898" i="10"/>
  <c r="C898" i="10" s="1"/>
  <c r="B898" i="10"/>
  <c r="D898" i="10"/>
  <c r="G898" i="10"/>
  <c r="H898" i="10"/>
  <c r="A899" i="10"/>
  <c r="C899" i="10" s="1"/>
  <c r="B899" i="10"/>
  <c r="D899" i="10"/>
  <c r="G899" i="10"/>
  <c r="H899" i="10"/>
  <c r="A900" i="10"/>
  <c r="C900" i="10" s="1"/>
  <c r="B900" i="10"/>
  <c r="D900" i="10"/>
  <c r="G900" i="10"/>
  <c r="H900" i="10"/>
  <c r="A901" i="10"/>
  <c r="C901" i="10" s="1"/>
  <c r="B901" i="10"/>
  <c r="D901" i="10"/>
  <c r="G901" i="10"/>
  <c r="H901" i="10"/>
  <c r="A902" i="10"/>
  <c r="C902" i="10" s="1"/>
  <c r="B902" i="10"/>
  <c r="D902" i="10"/>
  <c r="G902" i="10"/>
  <c r="H902" i="10"/>
  <c r="A903" i="10"/>
  <c r="C903" i="10" s="1"/>
  <c r="B903" i="10"/>
  <c r="D903" i="10"/>
  <c r="G903" i="10"/>
  <c r="H903" i="10"/>
  <c r="A904" i="10"/>
  <c r="C904" i="10" s="1"/>
  <c r="B904" i="10"/>
  <c r="D904" i="10"/>
  <c r="G904" i="10"/>
  <c r="H904" i="10"/>
  <c r="A905" i="10"/>
  <c r="C905" i="10" s="1"/>
  <c r="B905" i="10"/>
  <c r="D905" i="10"/>
  <c r="G905" i="10"/>
  <c r="H905" i="10"/>
  <c r="A906" i="10"/>
  <c r="C906" i="10" s="1"/>
  <c r="B906" i="10"/>
  <c r="D906" i="10"/>
  <c r="G906" i="10"/>
  <c r="H906" i="10"/>
  <c r="A907" i="10"/>
  <c r="C907" i="10" s="1"/>
  <c r="B907" i="10"/>
  <c r="D907" i="10"/>
  <c r="G907" i="10"/>
  <c r="H907" i="10"/>
  <c r="A908" i="10"/>
  <c r="C908" i="10" s="1"/>
  <c r="B908" i="10"/>
  <c r="D908" i="10"/>
  <c r="G908" i="10"/>
  <c r="H908" i="10"/>
  <c r="A909" i="10"/>
  <c r="C909" i="10" s="1"/>
  <c r="B909" i="10"/>
  <c r="D909" i="10"/>
  <c r="G909" i="10"/>
  <c r="H909" i="10"/>
  <c r="A910" i="10"/>
  <c r="C910" i="10" s="1"/>
  <c r="B910" i="10"/>
  <c r="D910" i="10"/>
  <c r="G910" i="10"/>
  <c r="H910" i="10"/>
  <c r="A911" i="10"/>
  <c r="C911" i="10" s="1"/>
  <c r="B911" i="10"/>
  <c r="D911" i="10"/>
  <c r="G911" i="10"/>
  <c r="H911" i="10"/>
  <c r="A912" i="10"/>
  <c r="C912" i="10" s="1"/>
  <c r="B912" i="10"/>
  <c r="D912" i="10"/>
  <c r="G912" i="10"/>
  <c r="H912" i="10"/>
  <c r="A913" i="10"/>
  <c r="C913" i="10" s="1"/>
  <c r="B913" i="10"/>
  <c r="D913" i="10"/>
  <c r="G913" i="10"/>
  <c r="H913" i="10"/>
  <c r="A914" i="10"/>
  <c r="C914" i="10" s="1"/>
  <c r="B914" i="10"/>
  <c r="D914" i="10"/>
  <c r="G914" i="10"/>
  <c r="H914" i="10"/>
  <c r="A915" i="10"/>
  <c r="C915" i="10" s="1"/>
  <c r="B915" i="10"/>
  <c r="D915" i="10"/>
  <c r="G915" i="10"/>
  <c r="H915" i="10"/>
  <c r="A916" i="10"/>
  <c r="C916" i="10" s="1"/>
  <c r="B916" i="10"/>
  <c r="D916" i="10"/>
  <c r="G916" i="10"/>
  <c r="H916" i="10"/>
  <c r="A917" i="10"/>
  <c r="C917" i="10" s="1"/>
  <c r="B917" i="10"/>
  <c r="D917" i="10"/>
  <c r="G917" i="10"/>
  <c r="H917" i="10"/>
  <c r="A918" i="10"/>
  <c r="C918" i="10" s="1"/>
  <c r="B918" i="10"/>
  <c r="D918" i="10"/>
  <c r="G918" i="10"/>
  <c r="H918" i="10"/>
  <c r="A919" i="10"/>
  <c r="C919" i="10" s="1"/>
  <c r="B919" i="10"/>
  <c r="D919" i="10"/>
  <c r="G919" i="10"/>
  <c r="H919" i="10"/>
  <c r="A920" i="10"/>
  <c r="C920" i="10" s="1"/>
  <c r="B920" i="10"/>
  <c r="D920" i="10"/>
  <c r="G920" i="10"/>
  <c r="H920" i="10"/>
  <c r="A921" i="10"/>
  <c r="C921" i="10" s="1"/>
  <c r="B921" i="10"/>
  <c r="D921" i="10"/>
  <c r="G921" i="10"/>
  <c r="H921" i="10"/>
  <c r="A922" i="10"/>
  <c r="C922" i="10" s="1"/>
  <c r="B922" i="10"/>
  <c r="D922" i="10"/>
  <c r="G922" i="10"/>
  <c r="H922" i="10"/>
  <c r="A923" i="10"/>
  <c r="C923" i="10" s="1"/>
  <c r="B923" i="10"/>
  <c r="D923" i="10"/>
  <c r="G923" i="10"/>
  <c r="H923" i="10"/>
  <c r="A924" i="10"/>
  <c r="C924" i="10" s="1"/>
  <c r="B924" i="10"/>
  <c r="D924" i="10"/>
  <c r="G924" i="10"/>
  <c r="H924" i="10"/>
  <c r="A925" i="10"/>
  <c r="C925" i="10" s="1"/>
  <c r="B925" i="10"/>
  <c r="D925" i="10"/>
  <c r="G925" i="10"/>
  <c r="H925" i="10"/>
  <c r="A926" i="10"/>
  <c r="C926" i="10" s="1"/>
  <c r="B926" i="10"/>
  <c r="D926" i="10"/>
  <c r="G926" i="10"/>
  <c r="H926" i="10"/>
  <c r="A927" i="10"/>
  <c r="C927" i="10" s="1"/>
  <c r="B927" i="10"/>
  <c r="D927" i="10"/>
  <c r="G927" i="10"/>
  <c r="H927" i="10"/>
  <c r="A928" i="10"/>
  <c r="C928" i="10" s="1"/>
  <c r="B928" i="10"/>
  <c r="D928" i="10"/>
  <c r="G928" i="10"/>
  <c r="H928" i="10"/>
  <c r="A929" i="10"/>
  <c r="C929" i="10" s="1"/>
  <c r="B929" i="10"/>
  <c r="D929" i="10"/>
  <c r="G929" i="10"/>
  <c r="H929" i="10"/>
  <c r="A930" i="10"/>
  <c r="C930" i="10" s="1"/>
  <c r="B930" i="10"/>
  <c r="D930" i="10"/>
  <c r="G930" i="10"/>
  <c r="H930" i="10"/>
  <c r="A931" i="10"/>
  <c r="C931" i="10" s="1"/>
  <c r="B931" i="10"/>
  <c r="D931" i="10"/>
  <c r="G931" i="10"/>
  <c r="H931" i="10"/>
  <c r="A932" i="10"/>
  <c r="C932" i="10" s="1"/>
  <c r="B932" i="10"/>
  <c r="D932" i="10"/>
  <c r="G932" i="10"/>
  <c r="H932" i="10"/>
  <c r="A933" i="10"/>
  <c r="C933" i="10" s="1"/>
  <c r="B933" i="10"/>
  <c r="D933" i="10"/>
  <c r="G933" i="10"/>
  <c r="H933" i="10"/>
  <c r="A934" i="10"/>
  <c r="C934" i="10" s="1"/>
  <c r="B934" i="10"/>
  <c r="D934" i="10"/>
  <c r="G934" i="10"/>
  <c r="H934" i="10"/>
  <c r="A935" i="10"/>
  <c r="C935" i="10" s="1"/>
  <c r="B935" i="10"/>
  <c r="D935" i="10"/>
  <c r="G935" i="10"/>
  <c r="H935" i="10"/>
  <c r="A936" i="10"/>
  <c r="C936" i="10" s="1"/>
  <c r="B936" i="10"/>
  <c r="D936" i="10"/>
  <c r="G936" i="10"/>
  <c r="H936" i="10"/>
  <c r="A937" i="10"/>
  <c r="C937" i="10" s="1"/>
  <c r="B937" i="10"/>
  <c r="D937" i="10"/>
  <c r="G937" i="10"/>
  <c r="H937" i="10"/>
  <c r="A938" i="10"/>
  <c r="C938" i="10" s="1"/>
  <c r="B938" i="10"/>
  <c r="D938" i="10"/>
  <c r="G938" i="10"/>
  <c r="H938" i="10"/>
  <c r="A939" i="10"/>
  <c r="C939" i="10" s="1"/>
  <c r="B939" i="10"/>
  <c r="D939" i="10"/>
  <c r="G939" i="10"/>
  <c r="H939" i="10"/>
  <c r="A940" i="10"/>
  <c r="C940" i="10" s="1"/>
  <c r="B940" i="10"/>
  <c r="D940" i="10"/>
  <c r="G940" i="10"/>
  <c r="H940" i="10"/>
  <c r="A941" i="10"/>
  <c r="C941" i="10" s="1"/>
  <c r="B941" i="10"/>
  <c r="D941" i="10"/>
  <c r="G941" i="10"/>
  <c r="H941" i="10"/>
  <c r="A942" i="10"/>
  <c r="C942" i="10" s="1"/>
  <c r="B942" i="10"/>
  <c r="D942" i="10"/>
  <c r="G942" i="10"/>
  <c r="H942" i="10"/>
  <c r="A943" i="10"/>
  <c r="C943" i="10" s="1"/>
  <c r="B943" i="10"/>
  <c r="D943" i="10"/>
  <c r="G943" i="10"/>
  <c r="H943" i="10"/>
  <c r="A944" i="10"/>
  <c r="C944" i="10" s="1"/>
  <c r="B944" i="10"/>
  <c r="D944" i="10"/>
  <c r="G944" i="10"/>
  <c r="H944" i="10"/>
  <c r="A945" i="10"/>
  <c r="C945" i="10" s="1"/>
  <c r="B945" i="10"/>
  <c r="D945" i="10"/>
  <c r="G945" i="10"/>
  <c r="H945" i="10"/>
  <c r="A946" i="10"/>
  <c r="C946" i="10" s="1"/>
  <c r="B946" i="10"/>
  <c r="D946" i="10"/>
  <c r="G946" i="10"/>
  <c r="H946" i="10"/>
  <c r="A947" i="10"/>
  <c r="C947" i="10" s="1"/>
  <c r="B947" i="10"/>
  <c r="D947" i="10"/>
  <c r="G947" i="10"/>
  <c r="H947" i="10"/>
  <c r="A948" i="10"/>
  <c r="C948" i="10" s="1"/>
  <c r="B948" i="10"/>
  <c r="D948" i="10"/>
  <c r="G948" i="10"/>
  <c r="H948" i="10"/>
  <c r="A949" i="10"/>
  <c r="C949" i="10" s="1"/>
  <c r="B949" i="10"/>
  <c r="D949" i="10"/>
  <c r="G949" i="10"/>
  <c r="H949" i="10"/>
  <c r="A950" i="10"/>
  <c r="C950" i="10" s="1"/>
  <c r="B950" i="10"/>
  <c r="D950" i="10"/>
  <c r="G950" i="10"/>
  <c r="H950" i="10"/>
  <c r="A951" i="10"/>
  <c r="C951" i="10" s="1"/>
  <c r="B951" i="10"/>
  <c r="D951" i="10"/>
  <c r="G951" i="10"/>
  <c r="H951" i="10"/>
  <c r="A952" i="10"/>
  <c r="C952" i="10" s="1"/>
  <c r="B952" i="10"/>
  <c r="D952" i="10"/>
  <c r="G952" i="10"/>
  <c r="H952" i="10"/>
  <c r="A953" i="10"/>
  <c r="C953" i="10" s="1"/>
  <c r="B953" i="10"/>
  <c r="D953" i="10"/>
  <c r="G953" i="10"/>
  <c r="H953" i="10"/>
  <c r="A954" i="10"/>
  <c r="C954" i="10" s="1"/>
  <c r="B954" i="10"/>
  <c r="D954" i="10"/>
  <c r="G954" i="10"/>
  <c r="H954" i="10"/>
  <c r="A955" i="10"/>
  <c r="C955" i="10" s="1"/>
  <c r="B955" i="10"/>
  <c r="D955" i="10"/>
  <c r="G955" i="10"/>
  <c r="H955" i="10"/>
  <c r="A956" i="10"/>
  <c r="C956" i="10" s="1"/>
  <c r="B956" i="10"/>
  <c r="D956" i="10"/>
  <c r="G956" i="10"/>
  <c r="H956" i="10"/>
  <c r="A957" i="10"/>
  <c r="C957" i="10" s="1"/>
  <c r="B957" i="10"/>
  <c r="D957" i="10"/>
  <c r="G957" i="10"/>
  <c r="H957" i="10"/>
  <c r="A958" i="10"/>
  <c r="C958" i="10" s="1"/>
  <c r="B958" i="10"/>
  <c r="D958" i="10"/>
  <c r="G958" i="10"/>
  <c r="H958" i="10"/>
  <c r="A959" i="10"/>
  <c r="C959" i="10" s="1"/>
  <c r="B959" i="10"/>
  <c r="D959" i="10"/>
  <c r="G959" i="10"/>
  <c r="H959" i="10"/>
  <c r="A960" i="10"/>
  <c r="C960" i="10" s="1"/>
  <c r="B960" i="10"/>
  <c r="D960" i="10"/>
  <c r="G960" i="10"/>
  <c r="H960" i="10"/>
  <c r="A961" i="10"/>
  <c r="C961" i="10" s="1"/>
  <c r="B961" i="10"/>
  <c r="D961" i="10"/>
  <c r="G961" i="10"/>
  <c r="H961" i="10"/>
  <c r="A962" i="10"/>
  <c r="C962" i="10" s="1"/>
  <c r="B962" i="10"/>
  <c r="D962" i="10"/>
  <c r="G962" i="10"/>
  <c r="H962" i="10"/>
  <c r="A963" i="10"/>
  <c r="C963" i="10" s="1"/>
  <c r="B963" i="10"/>
  <c r="D963" i="10"/>
  <c r="G963" i="10"/>
  <c r="H963" i="10"/>
  <c r="A964" i="10"/>
  <c r="C964" i="10" s="1"/>
  <c r="B964" i="10"/>
  <c r="D964" i="10"/>
  <c r="G964" i="10"/>
  <c r="H964" i="10"/>
  <c r="A965" i="10"/>
  <c r="C965" i="10" s="1"/>
  <c r="B965" i="10"/>
  <c r="D965" i="10"/>
  <c r="G965" i="10"/>
  <c r="H965" i="10"/>
  <c r="A966" i="10"/>
  <c r="C966" i="10" s="1"/>
  <c r="B966" i="10"/>
  <c r="D966" i="10"/>
  <c r="G966" i="10"/>
  <c r="H966" i="10"/>
  <c r="A967" i="10"/>
  <c r="C967" i="10" s="1"/>
  <c r="B967" i="10"/>
  <c r="D967" i="10"/>
  <c r="G967" i="10"/>
  <c r="H967" i="10"/>
  <c r="A968" i="10"/>
  <c r="C968" i="10" s="1"/>
  <c r="B968" i="10"/>
  <c r="D968" i="10"/>
  <c r="G968" i="10"/>
  <c r="H968" i="10"/>
  <c r="A969" i="10"/>
  <c r="C969" i="10" s="1"/>
  <c r="B969" i="10"/>
  <c r="D969" i="10"/>
  <c r="G969" i="10"/>
  <c r="H969" i="10"/>
  <c r="A970" i="10"/>
  <c r="C970" i="10" s="1"/>
  <c r="B970" i="10"/>
  <c r="D970" i="10"/>
  <c r="G970" i="10"/>
  <c r="H970" i="10"/>
  <c r="A971" i="10"/>
  <c r="C971" i="10" s="1"/>
  <c r="B971" i="10"/>
  <c r="D971" i="10"/>
  <c r="G971" i="10"/>
  <c r="H971" i="10"/>
  <c r="A972" i="10"/>
  <c r="C972" i="10" s="1"/>
  <c r="B972" i="10"/>
  <c r="D972" i="10"/>
  <c r="G972" i="10"/>
  <c r="H972" i="10"/>
  <c r="A973" i="10"/>
  <c r="C973" i="10" s="1"/>
  <c r="B973" i="10"/>
  <c r="D973" i="10"/>
  <c r="G973" i="10"/>
  <c r="H973" i="10"/>
  <c r="A974" i="10"/>
  <c r="C974" i="10" s="1"/>
  <c r="B974" i="10"/>
  <c r="D974" i="10"/>
  <c r="G974" i="10"/>
  <c r="H974" i="10"/>
  <c r="A975" i="10"/>
  <c r="C975" i="10" s="1"/>
  <c r="B975" i="10"/>
  <c r="D975" i="10"/>
  <c r="G975" i="10"/>
  <c r="H975" i="10"/>
  <c r="A976" i="10"/>
  <c r="C976" i="10" s="1"/>
  <c r="B976" i="10"/>
  <c r="D976" i="10"/>
  <c r="G976" i="10"/>
  <c r="H976" i="10"/>
  <c r="A977" i="10"/>
  <c r="C977" i="10" s="1"/>
  <c r="B977" i="10"/>
  <c r="D977" i="10"/>
  <c r="G977" i="10"/>
  <c r="H977" i="10"/>
  <c r="A978" i="10"/>
  <c r="C978" i="10" s="1"/>
  <c r="B978" i="10"/>
  <c r="D978" i="10"/>
  <c r="G978" i="10"/>
  <c r="H978" i="10"/>
  <c r="A979" i="10"/>
  <c r="C979" i="10" s="1"/>
  <c r="B979" i="10"/>
  <c r="D979" i="10"/>
  <c r="G979" i="10"/>
  <c r="H979" i="10"/>
  <c r="A980" i="10"/>
  <c r="C980" i="10" s="1"/>
  <c r="B980" i="10"/>
  <c r="D980" i="10"/>
  <c r="G980" i="10"/>
  <c r="H980" i="10"/>
  <c r="A981" i="10"/>
  <c r="C981" i="10" s="1"/>
  <c r="B981" i="10"/>
  <c r="D981" i="10"/>
  <c r="G981" i="10"/>
  <c r="H981" i="10"/>
  <c r="A982" i="10"/>
  <c r="C982" i="10" s="1"/>
  <c r="B982" i="10"/>
  <c r="D982" i="10"/>
  <c r="G982" i="10"/>
  <c r="H982" i="10"/>
  <c r="A983" i="10"/>
  <c r="C983" i="10" s="1"/>
  <c r="B983" i="10"/>
  <c r="D983" i="10"/>
  <c r="G983" i="10"/>
  <c r="H983" i="10"/>
  <c r="A984" i="10"/>
  <c r="C984" i="10" s="1"/>
  <c r="B984" i="10"/>
  <c r="D984" i="10"/>
  <c r="G984" i="10"/>
  <c r="H984" i="10"/>
  <c r="A985" i="10"/>
  <c r="C985" i="10" s="1"/>
  <c r="B985" i="10"/>
  <c r="D985" i="10"/>
  <c r="G985" i="10"/>
  <c r="H985" i="10"/>
  <c r="A986" i="10"/>
  <c r="C986" i="10" s="1"/>
  <c r="B986" i="10"/>
  <c r="D986" i="10"/>
  <c r="G986" i="10"/>
  <c r="H986" i="10"/>
  <c r="A987" i="10"/>
  <c r="C987" i="10" s="1"/>
  <c r="B987" i="10"/>
  <c r="D987" i="10"/>
  <c r="G987" i="10"/>
  <c r="H987" i="10"/>
  <c r="A988" i="10"/>
  <c r="C988" i="10" s="1"/>
  <c r="B988" i="10"/>
  <c r="D988" i="10"/>
  <c r="G988" i="10"/>
  <c r="H988" i="10"/>
  <c r="A989" i="10"/>
  <c r="C989" i="10" s="1"/>
  <c r="B989" i="10"/>
  <c r="D989" i="10"/>
  <c r="G989" i="10"/>
  <c r="H989" i="10"/>
  <c r="A990" i="10"/>
  <c r="C990" i="10" s="1"/>
  <c r="B990" i="10"/>
  <c r="D990" i="10"/>
  <c r="G990" i="10"/>
  <c r="H990" i="10"/>
  <c r="A991" i="10"/>
  <c r="C991" i="10" s="1"/>
  <c r="B991" i="10"/>
  <c r="D991" i="10"/>
  <c r="G991" i="10"/>
  <c r="H991" i="10"/>
  <c r="A992" i="10"/>
  <c r="C992" i="10" s="1"/>
  <c r="B992" i="10"/>
  <c r="D992" i="10"/>
  <c r="G992" i="10"/>
  <c r="H992" i="10"/>
  <c r="A993" i="10"/>
  <c r="C993" i="10" s="1"/>
  <c r="B993" i="10"/>
  <c r="D993" i="10"/>
  <c r="G993" i="10"/>
  <c r="H993" i="10"/>
  <c r="A994" i="10"/>
  <c r="C994" i="10" s="1"/>
  <c r="B994" i="10"/>
  <c r="D994" i="10"/>
  <c r="G994" i="10"/>
  <c r="H994" i="10"/>
  <c r="A995" i="10"/>
  <c r="C995" i="10" s="1"/>
  <c r="B995" i="10"/>
  <c r="D995" i="10"/>
  <c r="G995" i="10"/>
  <c r="H995" i="10"/>
  <c r="A996" i="10"/>
  <c r="C996" i="10" s="1"/>
  <c r="B996" i="10"/>
  <c r="D996" i="10"/>
  <c r="G996" i="10"/>
  <c r="H996" i="10"/>
  <c r="A997" i="10"/>
  <c r="C997" i="10" s="1"/>
  <c r="B997" i="10"/>
  <c r="D997" i="10"/>
  <c r="G997" i="10"/>
  <c r="H997" i="10"/>
  <c r="A998" i="10"/>
  <c r="C998" i="10" s="1"/>
  <c r="B998" i="10"/>
  <c r="D998" i="10"/>
  <c r="G998" i="10"/>
  <c r="H998" i="10"/>
  <c r="A999" i="10"/>
  <c r="C999" i="10" s="1"/>
  <c r="B999" i="10"/>
  <c r="D999" i="10"/>
  <c r="G999" i="10"/>
  <c r="H999" i="10"/>
  <c r="G11" i="10" l="1"/>
  <c r="H11" i="10"/>
  <c r="D11" i="10"/>
  <c r="B11" i="10"/>
  <c r="A11" i="10"/>
  <c r="C11" i="10" s="1"/>
</calcChain>
</file>

<file path=xl/sharedStrings.xml><?xml version="1.0" encoding="utf-8"?>
<sst xmlns="http://schemas.openxmlformats.org/spreadsheetml/2006/main" count="2896" uniqueCount="243">
  <si>
    <t>Studienseminar für Gymnasien Wiesbaden</t>
  </si>
  <si>
    <t>Stand</t>
  </si>
  <si>
    <t>Änderungen</t>
  </si>
  <si>
    <t>Datum</t>
  </si>
  <si>
    <t>Zeit</t>
  </si>
  <si>
    <t>Ort</t>
  </si>
  <si>
    <t>Modul / Veranstaltung</t>
  </si>
  <si>
    <t>Päd. Haus</t>
  </si>
  <si>
    <t>Personalrat</t>
  </si>
  <si>
    <t>Steuergruppensitzung</t>
  </si>
  <si>
    <t>15:00-18:00 Uhr</t>
  </si>
  <si>
    <t>Seminarratssitzung</t>
  </si>
  <si>
    <t>VV der LIV</t>
  </si>
  <si>
    <t xml:space="preserve">Gesprächsrunde mit den Schulleitern </t>
  </si>
  <si>
    <t>Molzberger</t>
  </si>
  <si>
    <t>Meldung zur Prüfung</t>
  </si>
  <si>
    <t>Anzer</t>
  </si>
  <si>
    <t>Becker</t>
  </si>
  <si>
    <t>Nick</t>
  </si>
  <si>
    <t>TN</t>
  </si>
  <si>
    <t xml:space="preserve">Päd. Haus </t>
  </si>
  <si>
    <t xml:space="preserve">Examensfeier  </t>
  </si>
  <si>
    <t>Mentorinnen und Mentoren-Fortbildung</t>
  </si>
  <si>
    <t>in diesem Semester nicht</t>
  </si>
  <si>
    <t>08:00-17:00 Uhr</t>
  </si>
  <si>
    <t>08:00-12:00 Uhr</t>
  </si>
  <si>
    <t>13:00-17:00 Uhr</t>
  </si>
  <si>
    <t>te Molder</t>
  </si>
  <si>
    <t>Dr. Nölle-de Vries</t>
  </si>
  <si>
    <t>14:30-17:30 Uhr</t>
  </si>
  <si>
    <t>Springer/Blöcher</t>
  </si>
  <si>
    <t xml:space="preserve">14:00-16:00 Uhr </t>
  </si>
  <si>
    <t xml:space="preserve">15:00-18:00 Uhr </t>
  </si>
  <si>
    <t>Veranstaltung der Einführungsphase</t>
  </si>
  <si>
    <t>Einführung in die Gremienarbeit</t>
  </si>
  <si>
    <t>Ausbildungsschulen</t>
  </si>
  <si>
    <t>Vorbesprechung Examen (für LiV 2.HS)</t>
  </si>
  <si>
    <t xml:space="preserve">VE </t>
  </si>
  <si>
    <t>Schulrecht Gruppe 1</t>
  </si>
  <si>
    <t>V Bili (LiV des Einführungssemesters)</t>
  </si>
  <si>
    <t>09:00-12:00 Uhr</t>
  </si>
  <si>
    <t>Nick/Springer</t>
  </si>
  <si>
    <t>Dienstantritt an den Ausbildungsschulen</t>
  </si>
  <si>
    <t>Schulrecht Gruppe 2</t>
  </si>
  <si>
    <t>Johanniter</t>
  </si>
  <si>
    <t>Erste-Hilfe-Kurs für LiV des Einführungssemesters (3 Gruppen)</t>
  </si>
  <si>
    <t xml:space="preserve">Dienstantritt </t>
  </si>
  <si>
    <t>Medienzentrum</t>
  </si>
  <si>
    <t>Gespräch mit den neuen LiV</t>
  </si>
  <si>
    <t>14:00-18:00 Uhr</t>
  </si>
  <si>
    <t>Steppich</t>
  </si>
  <si>
    <t>14:30-16:30 Uhr</t>
  </si>
  <si>
    <t>Elster</t>
  </si>
  <si>
    <t>13:45-17:05 Uhr</t>
  </si>
  <si>
    <t>13:00-15:00 Uhr</t>
  </si>
  <si>
    <t>Einführung in den Vorbereitungsdienst</t>
  </si>
  <si>
    <t>Schäfer-Bärenfänger/Blöcher</t>
  </si>
  <si>
    <t>Päd.Haus</t>
  </si>
  <si>
    <t>Vorstellung der Verbände</t>
  </si>
  <si>
    <t xml:space="preserve">Verbände </t>
  </si>
  <si>
    <t>Bissinger</t>
  </si>
  <si>
    <t>Blöcher</t>
  </si>
  <si>
    <t>08:00-16:00 Uhr</t>
  </si>
  <si>
    <t>nach Bedarf</t>
  </si>
  <si>
    <t>15.00-18:00 Uhr</t>
  </si>
  <si>
    <t>08:30-16:15 Uhr</t>
  </si>
  <si>
    <t>Workshop "Stimme gut in Form" Gruppe 1 (Wahlangebot)</t>
  </si>
  <si>
    <t>Workshop "Stimme gut in Form" Gruppe 2 (Wahlangebot)</t>
  </si>
  <si>
    <t>Dörner/Weidt</t>
  </si>
  <si>
    <t>Medical Airport Service (Voigt)</t>
  </si>
  <si>
    <t>Nick/Molzberger</t>
  </si>
  <si>
    <t>Portfolio-Einführungsveranstaltung (für LiV des Einführungssemesters)</t>
  </si>
  <si>
    <t>online</t>
  </si>
  <si>
    <t>Fragestunde Schulrecht für das Prüfungssemester (freiwillige Teilnahme)</t>
  </si>
  <si>
    <t>in diesem Halbjahr nicht</t>
  </si>
  <si>
    <t>16:00-17:00 Uhr</t>
  </si>
  <si>
    <t>Vorstellung PR und Willkommensfest</t>
  </si>
  <si>
    <t>11:00-12:00 Uhr</t>
  </si>
  <si>
    <t>Blöcher/Dr. Nölle de Vries/Schäfer-Bärenfänger</t>
  </si>
  <si>
    <t>Schäfer-Bärenfänger/Dr. Nölle-de Vries</t>
  </si>
  <si>
    <t>13:45-17:45 Uhr</t>
  </si>
  <si>
    <t>BRB/BRH und Schulleitung</t>
  </si>
  <si>
    <t>Uhrzeit vom BRB/BRH-Verantwortlichen</t>
  </si>
  <si>
    <t>Leitung</t>
  </si>
  <si>
    <t>Allgemeine Termine</t>
  </si>
  <si>
    <t>Therre</t>
  </si>
  <si>
    <t>Gonzalez</t>
  </si>
  <si>
    <t>VINN Bildungssprache Deutsch / Sprachsensibler Unterricht Einführungssemester</t>
  </si>
  <si>
    <t>VINN BNE Auftaktveranstaltung Einführungssemester</t>
  </si>
  <si>
    <t xml:space="preserve">14:30-18:00 Uhr </t>
  </si>
  <si>
    <t xml:space="preserve">Module außerhalb der Seminartage </t>
  </si>
  <si>
    <t>Termine angefragt und noch nicht bestätigt</t>
  </si>
  <si>
    <t>VV der Ausbildungskräfte</t>
  </si>
  <si>
    <t>Konferenztag VINN  (für Ausbildungskräfte)</t>
  </si>
  <si>
    <t xml:space="preserve">AG Ausbildungsbeauftragte (für Ausbildungskräfte) </t>
  </si>
  <si>
    <t>Konferenztag EBB (für Ausbildungskräfte)</t>
  </si>
  <si>
    <t>Museumspäd. Exkursion  (für Ausbildungskräfte)</t>
  </si>
  <si>
    <t>Konferenztag LIG (für Ausbildungskräfte)</t>
  </si>
  <si>
    <t>Konferenztag DFB (für Ausbildungskräfte)</t>
  </si>
  <si>
    <t>AG Ausbildungsbeauftragte (für Ausbildungskräfte)</t>
  </si>
  <si>
    <t>Digitaler Bildungsnachmittag (für Ausbildungskräfte)</t>
  </si>
  <si>
    <t>Päd. Tag der Ausbildungskräfte</t>
  </si>
  <si>
    <t>Konferenztag FB I  (für Ausbildungskräfte)</t>
  </si>
  <si>
    <t>Konferenztag FB II  (für Ausbildungskräfte)</t>
  </si>
  <si>
    <t>Konferenztag FB III  (für Ausbildungskräfte)</t>
  </si>
  <si>
    <t>Workshop "Mentale Stressbewältigung" (Wahlangebot)</t>
  </si>
  <si>
    <t xml:space="preserve">Medical Airport Service </t>
  </si>
  <si>
    <t>14:00-17:00 Uhr</t>
  </si>
  <si>
    <t>Verabschiedungen</t>
  </si>
  <si>
    <t>Becker / Dr. Becher</t>
  </si>
  <si>
    <t>Jugendmedienschutz Einführungssemester</t>
  </si>
  <si>
    <t>Besuch des Medienzentrums für LiV des Einführungssemesters</t>
  </si>
  <si>
    <t>VINN - Einstellung in den Schuldienst / BNE-AA (LiV des Prüfungssemesters)</t>
  </si>
  <si>
    <t>Konferenztag BRH (für Ausbildungskräfte)</t>
  </si>
  <si>
    <t>V BRH</t>
  </si>
  <si>
    <t>BRH-Verantwortliche</t>
  </si>
  <si>
    <t>08:00-10:00 Uhr</t>
  </si>
  <si>
    <t>10:15-12:15 Uhr</t>
  </si>
  <si>
    <t>Anzer/Nick</t>
  </si>
  <si>
    <t>im Sommersemester</t>
  </si>
  <si>
    <t>15:00-17:00 Uhr</t>
  </si>
  <si>
    <t>Sprechstunde Schulrecht (freiwillige Teilnahme für LiV 1. HS)</t>
  </si>
  <si>
    <t>Psychische Gesundheit der SuS (für LiV mit Beginn 2024_11)</t>
  </si>
  <si>
    <t>Gesamtterminplan für die Zeit vom 01.02.2025 bis 31.07.2025</t>
  </si>
  <si>
    <t xml:space="preserve">08:00-12:00 Uhr </t>
  </si>
  <si>
    <t>08:00-11:00 Uhr (LiV-VV) (mögl. Zusatz)</t>
  </si>
  <si>
    <t>M Deutsch I&amp;II</t>
  </si>
  <si>
    <t>Schäfer-Bärenfänger</t>
  </si>
  <si>
    <t xml:space="preserve">M Deutsch I </t>
  </si>
  <si>
    <t>M Deutsch II</t>
  </si>
  <si>
    <t>Dr. Barth</t>
  </si>
  <si>
    <t>M Kunst I&amp;II</t>
  </si>
  <si>
    <t>Barthel</t>
  </si>
  <si>
    <t>M Mathematik I</t>
  </si>
  <si>
    <t>Springer</t>
  </si>
  <si>
    <t xml:space="preserve">M Mathematik I </t>
  </si>
  <si>
    <t>M Mathematik II</t>
  </si>
  <si>
    <t>13:00-17:00 Uhr (mögl. Zusatz)</t>
  </si>
  <si>
    <t>M Physik I&amp;II</t>
  </si>
  <si>
    <t>Feld</t>
  </si>
  <si>
    <t>Pestalozzischule</t>
  </si>
  <si>
    <t>M Französisch I&amp;II</t>
  </si>
  <si>
    <t>Dörner</t>
  </si>
  <si>
    <t>M PoWi I</t>
  </si>
  <si>
    <t>Müller-Schlaudt</t>
  </si>
  <si>
    <t>M PoWi II</t>
  </si>
  <si>
    <t>Dr. Reinhardt</t>
  </si>
  <si>
    <t>M Latein I&amp;II</t>
  </si>
  <si>
    <t>Inderfurth</t>
  </si>
  <si>
    <t>M Spanisch I&amp;II</t>
  </si>
  <si>
    <t>M Biologie II</t>
  </si>
  <si>
    <t>Rodert</t>
  </si>
  <si>
    <t>Max-Planck-Schule</t>
  </si>
  <si>
    <t>M PhEt I</t>
  </si>
  <si>
    <t>Kaiser</t>
  </si>
  <si>
    <t>M PhEt II</t>
  </si>
  <si>
    <t>Dr. Becher</t>
  </si>
  <si>
    <t>M kath. Religion I&amp;II</t>
  </si>
  <si>
    <t>M ev. Religion I&amp;II</t>
  </si>
  <si>
    <t>Gräf-Mallmann</t>
  </si>
  <si>
    <t>M Informatik I&amp;II</t>
  </si>
  <si>
    <t>Sözgen</t>
  </si>
  <si>
    <t>Offenbach</t>
  </si>
  <si>
    <t xml:space="preserve">13:00-17:00 Uhr </t>
  </si>
  <si>
    <t xml:space="preserve">13:45-17:05 Uhr </t>
  </si>
  <si>
    <t>13:00-17:00 Uhr (LiV-VV) (mögl. Zusatz)</t>
  </si>
  <si>
    <t>M Englisch I</t>
  </si>
  <si>
    <t>Gerlach</t>
  </si>
  <si>
    <t>M Englisch II</t>
  </si>
  <si>
    <t>M Englisch I&amp;II</t>
  </si>
  <si>
    <t>M Chemie I</t>
  </si>
  <si>
    <t>M Chemie II</t>
  </si>
  <si>
    <t>M Biologie I</t>
  </si>
  <si>
    <t>M Geographie I</t>
  </si>
  <si>
    <t>Stadtmüller</t>
  </si>
  <si>
    <t>M Geographie II</t>
  </si>
  <si>
    <t>Winkler</t>
  </si>
  <si>
    <t>M Musik I&amp;II</t>
  </si>
  <si>
    <t>Weidt</t>
  </si>
  <si>
    <t>Mosbacher Berg</t>
  </si>
  <si>
    <t>13:45-17:05 Uhr (mögl. Zusatz)</t>
  </si>
  <si>
    <t>M Sport I</t>
  </si>
  <si>
    <t>Maus</t>
  </si>
  <si>
    <t>Elly-Heuss-Schule</t>
  </si>
  <si>
    <t>M Sport II</t>
  </si>
  <si>
    <t>Quint</t>
  </si>
  <si>
    <t>Martin-Niemöller-Schule</t>
  </si>
  <si>
    <t>M Geschichte I</t>
  </si>
  <si>
    <t>M Geschichte II</t>
  </si>
  <si>
    <t>Demel</t>
  </si>
  <si>
    <t>MUEGYM Französisch</t>
  </si>
  <si>
    <t>Grevsmühl</t>
  </si>
  <si>
    <t>MUEGYM Geographie</t>
  </si>
  <si>
    <t>MUEGYM Spanisch</t>
  </si>
  <si>
    <t>MUEGYM PoWi</t>
  </si>
  <si>
    <t>MUEGYM kath. Religion</t>
  </si>
  <si>
    <t>MUEGYM Englisch</t>
  </si>
  <si>
    <t>MUEGYM Chemie</t>
  </si>
  <si>
    <t>MUEGYM Physik</t>
  </si>
  <si>
    <t>MUEGYM PhEt</t>
  </si>
  <si>
    <t>MUEGYM Musik</t>
  </si>
  <si>
    <t>MUEGYM Deutsch</t>
  </si>
  <si>
    <t>MUEGYM Mathematik</t>
  </si>
  <si>
    <t>MUEGYM Latein</t>
  </si>
  <si>
    <t>MUEGYM Kunst</t>
  </si>
  <si>
    <t xml:space="preserve">MUEGYM Deutsch </t>
  </si>
  <si>
    <t>15:15-17:15 Uhr</t>
  </si>
  <si>
    <t>MUEGYM Geschichte</t>
  </si>
  <si>
    <t>MUEGYM Biologie</t>
  </si>
  <si>
    <t>MUEGYM ev. Religion</t>
  </si>
  <si>
    <t>MUEGYM Sport</t>
  </si>
  <si>
    <t>M LIG</t>
  </si>
  <si>
    <t>V EBB</t>
  </si>
  <si>
    <t>M DFB</t>
  </si>
  <si>
    <t>08:00-14:00 Uhr (Schulbesuch 2. HS)</t>
  </si>
  <si>
    <t>V INN (Schulbesuch 2. HS)</t>
  </si>
  <si>
    <t>AvJ, Hansenberg, HeLa</t>
  </si>
  <si>
    <t>V Bili 1.HS</t>
  </si>
  <si>
    <t>V Bili 2.HS</t>
  </si>
  <si>
    <t>Fortbildung BRH Fr. Menzel (Teil 1)</t>
  </si>
  <si>
    <t>Fortbildung BRH Fr. Menzel (Teil 2)</t>
  </si>
  <si>
    <t>V INN Demokratiebildung/Extremismusprävention 2. HS</t>
  </si>
  <si>
    <t>13:45-15:45 Uhr</t>
  </si>
  <si>
    <t>Konermann</t>
  </si>
  <si>
    <t>V INN (Medien 1. HS, Weidt Anwesenheit nicht nötig)</t>
  </si>
  <si>
    <t>Föster</t>
  </si>
  <si>
    <t>Oranienschule</t>
  </si>
  <si>
    <t>08:00-12:00 Uhr (Medien 1. HS)</t>
  </si>
  <si>
    <t>Datum-von</t>
  </si>
  <si>
    <t>Zeit-von</t>
  </si>
  <si>
    <t>Datum-bis</t>
  </si>
  <si>
    <t>Zeit-bis</t>
  </si>
  <si>
    <t>Eigentümer</t>
  </si>
  <si>
    <t>GYM</t>
  </si>
  <si>
    <t>Raum</t>
  </si>
  <si>
    <t>Veranstaltung</t>
  </si>
  <si>
    <t>!!!      NUR FÜR DIE     !!!</t>
  </si>
  <si>
    <t>RAUMBUCHUNG</t>
  </si>
  <si>
    <t>14:30-18:00 Uhr</t>
  </si>
  <si>
    <t>09.30-12:00 Uhr</t>
  </si>
  <si>
    <t>12:00-13:30 Uhr</t>
  </si>
  <si>
    <t>13:30-14:00 Uhr</t>
  </si>
  <si>
    <t>14:00-15:30 Uhr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</si>
</sst>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8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0"/>
      <color indexed="8"/>
      <name val="MS Sans Serif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rgb="FFFF0000"/>
      <name val="Arial"/>
      <family val="2"/>
    </font>
    <font>
      <sz val="28"/>
      <color rgb="FFFF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00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/>
      <top/>
      <bottom/>
      <diagonal/>
    </border>
    <border>
      <left/>
      <right style="thick">
        <color rgb="FFFF0000"/>
      </right>
      <top/>
      <bottom/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</borders>
  <cellStyleXfs count="42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4" fillId="0" borderId="0"/>
    <xf numFmtId="0" fontId="3" fillId="0" borderId="0" applyNumberFormat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8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3" borderId="1" xfId="0" applyFont="1" applyFill="1" applyBorder="1"/>
    <xf numFmtId="0" fontId="2" fillId="4" borderId="1" xfId="24" applyFill="1" applyBorder="1"/>
    <xf numFmtId="0" fontId="2" fillId="5" borderId="1" xfId="7" applyFill="1" applyBorder="1"/>
    <xf numFmtId="0" fontId="2" fillId="4" borderId="1" xfId="24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164" fontId="2" fillId="4" borderId="1" xfId="24" applyNumberFormat="1" applyFill="1" applyBorder="1" applyAlignment="1">
      <alignment horizontal="left"/>
    </xf>
    <xf numFmtId="164" fontId="2" fillId="4" borderId="1" xfId="24" applyNumberFormat="1" applyFill="1" applyBorder="1" applyAlignment="1">
      <alignment horizontal="center"/>
    </xf>
    <xf numFmtId="0" fontId="2" fillId="0" borderId="1" xfId="0" applyFont="1" applyBorder="1"/>
    <xf numFmtId="164" fontId="2" fillId="4" borderId="1" xfId="0" applyNumberFormat="1" applyFont="1" applyFill="1" applyBorder="1" applyAlignment="1">
      <alignment horizontal="left"/>
    </xf>
    <xf numFmtId="0" fontId="2" fillId="4" borderId="1" xfId="0" applyFont="1" applyFill="1" applyBorder="1"/>
    <xf numFmtId="0" fontId="5" fillId="4" borderId="1" xfId="21" applyFont="1" applyFill="1" applyBorder="1"/>
    <xf numFmtId="0" fontId="2" fillId="5" borderId="1" xfId="24" applyFill="1" applyBorder="1" applyAlignment="1">
      <alignment horizontal="left"/>
    </xf>
    <xf numFmtId="0" fontId="2" fillId="5" borderId="1" xfId="24" applyFill="1" applyBorder="1"/>
    <xf numFmtId="0" fontId="2" fillId="5" borderId="1" xfId="0" applyFont="1" applyFill="1" applyBorder="1" applyAlignment="1">
      <alignment horizontal="center"/>
    </xf>
    <xf numFmtId="164" fontId="2" fillId="5" borderId="1" xfId="24" applyNumberFormat="1" applyFill="1" applyBorder="1" applyAlignment="1">
      <alignment horizontal="left"/>
    </xf>
    <xf numFmtId="0" fontId="2" fillId="5" borderId="1" xfId="24" applyFill="1" applyBorder="1" applyAlignment="1">
      <alignment horizontal="center"/>
    </xf>
    <xf numFmtId="0" fontId="5" fillId="4" borderId="1" xfId="24" applyFont="1" applyFill="1" applyBorder="1"/>
    <xf numFmtId="164" fontId="2" fillId="5" borderId="1" xfId="7" applyNumberFormat="1" applyFill="1" applyBorder="1" applyAlignment="1">
      <alignment horizontal="left"/>
    </xf>
    <xf numFmtId="0" fontId="2" fillId="5" borderId="1" xfId="7" applyFill="1" applyBorder="1" applyAlignment="1">
      <alignment horizontal="center"/>
    </xf>
    <xf numFmtId="0" fontId="2" fillId="5" borderId="1" xfId="0" applyFont="1" applyFill="1" applyBorder="1"/>
    <xf numFmtId="0" fontId="5" fillId="5" borderId="1" xfId="21" applyFont="1" applyFill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4" fontId="1" fillId="3" borderId="3" xfId="0" applyNumberFormat="1" applyFont="1" applyFill="1" applyBorder="1" applyAlignment="1">
      <alignment horizontal="center"/>
    </xf>
    <xf numFmtId="164" fontId="5" fillId="4" borderId="1" xfId="24" applyNumberFormat="1" applyFont="1" applyFill="1" applyBorder="1" applyAlignment="1">
      <alignment horizontal="left"/>
    </xf>
    <xf numFmtId="0" fontId="5" fillId="0" borderId="1" xfId="24" applyFont="1" applyBorder="1"/>
    <xf numFmtId="0" fontId="2" fillId="7" borderId="1" xfId="7" applyFill="1" applyBorder="1"/>
    <xf numFmtId="0" fontId="5" fillId="6" borderId="1" xfId="24" applyFont="1" applyFill="1" applyBorder="1"/>
    <xf numFmtId="164" fontId="5" fillId="6" borderId="1" xfId="24" applyNumberFormat="1" applyFont="1" applyFill="1" applyBorder="1" applyAlignment="1">
      <alignment horizontal="left"/>
    </xf>
    <xf numFmtId="164" fontId="5" fillId="5" borderId="1" xfId="24" applyNumberFormat="1" applyFont="1" applyFill="1" applyBorder="1" applyAlignment="1">
      <alignment horizontal="left"/>
    </xf>
    <xf numFmtId="164" fontId="2" fillId="5" borderId="1" xfId="0" applyNumberFormat="1" applyFont="1" applyFill="1" applyBorder="1" applyAlignment="1">
      <alignment horizontal="left"/>
    </xf>
    <xf numFmtId="0" fontId="5" fillId="5" borderId="1" xfId="24" applyFont="1" applyFill="1" applyBorder="1" applyAlignment="1">
      <alignment horizontal="center"/>
    </xf>
    <xf numFmtId="0" fontId="1" fillId="0" borderId="0" xfId="0" applyFont="1"/>
    <xf numFmtId="0" fontId="2" fillId="6" borderId="1" xfId="0" applyFont="1" applyFill="1" applyBorder="1"/>
    <xf numFmtId="0" fontId="5" fillId="5" borderId="1" xfId="24" applyFont="1" applyFill="1" applyBorder="1"/>
    <xf numFmtId="164" fontId="1" fillId="0" borderId="0" xfId="0" applyNumberFormat="1" applyFont="1" applyAlignment="1">
      <alignment horizontal="left"/>
    </xf>
    <xf numFmtId="164" fontId="2" fillId="0" borderId="0" xfId="0" applyNumberFormat="1" applyFont="1" applyAlignment="1">
      <alignment horizontal="left"/>
    </xf>
    <xf numFmtId="0" fontId="5" fillId="0" borderId="1" xfId="24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8" borderId="1" xfId="7" applyFill="1" applyBorder="1"/>
    <xf numFmtId="164" fontId="1" fillId="2" borderId="1" xfId="0" applyNumberFormat="1" applyFont="1" applyFill="1" applyBorder="1" applyAlignment="1">
      <alignment horizontal="left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164" fontId="2" fillId="4" borderId="1" xfId="0" applyNumberFormat="1" applyFont="1" applyFill="1" applyBorder="1" applyAlignment="1">
      <alignment horizontal="center"/>
    </xf>
    <xf numFmtId="164" fontId="2" fillId="0" borderId="1" xfId="24" applyNumberFormat="1" applyBorder="1" applyAlignment="1">
      <alignment horizontal="left"/>
    </xf>
    <xf numFmtId="164" fontId="2" fillId="0" borderId="1" xfId="0" applyNumberFormat="1" applyFont="1" applyBorder="1" applyAlignment="1">
      <alignment horizontal="left"/>
    </xf>
    <xf numFmtId="0" fontId="2" fillId="5" borderId="1" xfId="21" applyFill="1" applyBorder="1"/>
    <xf numFmtId="0" fontId="2" fillId="0" borderId="1" xfId="24" applyBorder="1" applyAlignment="1">
      <alignment horizontal="center"/>
    </xf>
    <xf numFmtId="0" fontId="2" fillId="6" borderId="1" xfId="24" applyFill="1" applyBorder="1"/>
    <xf numFmtId="0" fontId="2" fillId="6" borderId="1" xfId="24" applyFill="1" applyBorder="1" applyAlignment="1">
      <alignment horizontal="center"/>
    </xf>
    <xf numFmtId="0" fontId="2" fillId="0" borderId="1" xfId="24" applyBorder="1"/>
    <xf numFmtId="0" fontId="5" fillId="6" borderId="1" xfId="21" applyFont="1" applyFill="1" applyBorder="1"/>
    <xf numFmtId="164" fontId="5" fillId="0" borderId="1" xfId="24" applyNumberFormat="1" applyFont="1" applyBorder="1" applyAlignment="1">
      <alignment horizontal="left"/>
    </xf>
    <xf numFmtId="164" fontId="6" fillId="0" borderId="1" xfId="24" applyNumberFormat="1" applyFont="1" applyBorder="1" applyAlignment="1">
      <alignment horizontal="left"/>
    </xf>
    <xf numFmtId="0" fontId="6" fillId="0" borderId="1" xfId="24" applyFont="1" applyBorder="1"/>
    <xf numFmtId="164" fontId="2" fillId="6" borderId="1" xfId="24" applyNumberFormat="1" applyFill="1" applyBorder="1" applyAlignment="1">
      <alignment horizontal="left"/>
    </xf>
    <xf numFmtId="0" fontId="5" fillId="0" borderId="1" xfId="21" applyFont="1" applyBorder="1"/>
    <xf numFmtId="0" fontId="5" fillId="6" borderId="4" xfId="24" applyFont="1" applyFill="1" applyBorder="1"/>
    <xf numFmtId="0" fontId="5" fillId="0" borderId="4" xfId="24" applyFont="1" applyBorder="1"/>
    <xf numFmtId="0" fontId="5" fillId="6" borderId="4" xfId="21" applyFont="1" applyFill="1" applyBorder="1"/>
    <xf numFmtId="164" fontId="2" fillId="3" borderId="1" xfId="24" applyNumberFormat="1" applyFill="1" applyBorder="1" applyAlignment="1">
      <alignment horizontal="left"/>
    </xf>
    <xf numFmtId="0" fontId="5" fillId="3" borderId="1" xfId="24" applyFont="1" applyFill="1" applyBorder="1"/>
    <xf numFmtId="164" fontId="5" fillId="3" borderId="1" xfId="24" applyNumberFormat="1" applyFont="1" applyFill="1" applyBorder="1" applyAlignment="1">
      <alignment horizontal="left"/>
    </xf>
    <xf numFmtId="164" fontId="2" fillId="0" borderId="5" xfId="24" applyNumberFormat="1" applyBorder="1" applyAlignment="1">
      <alignment horizontal="left"/>
    </xf>
    <xf numFmtId="0" fontId="5" fillId="0" borderId="6" xfId="24" applyFont="1" applyBorder="1"/>
    <xf numFmtId="0" fontId="2" fillId="6" borderId="4" xfId="24" applyFill="1" applyBorder="1"/>
    <xf numFmtId="0" fontId="2" fillId="5" borderId="4" xfId="7" applyFill="1" applyBorder="1"/>
    <xf numFmtId="164" fontId="5" fillId="9" borderId="1" xfId="24" applyNumberFormat="1" applyFont="1" applyFill="1" applyBorder="1" applyAlignment="1">
      <alignment horizontal="left"/>
    </xf>
    <xf numFmtId="0" fontId="5" fillId="9" borderId="1" xfId="24" applyFont="1" applyFill="1" applyBorder="1"/>
    <xf numFmtId="14" fontId="1" fillId="2" borderId="1" xfId="0" applyNumberFormat="1" applyFont="1" applyFill="1" applyBorder="1" applyAlignment="1">
      <alignment horizontal="left"/>
    </xf>
    <xf numFmtId="14" fontId="0" fillId="0" borderId="0" xfId="0" applyNumberFormat="1"/>
    <xf numFmtId="20" fontId="0" fillId="0" borderId="0" xfId="0" applyNumberFormat="1"/>
    <xf numFmtId="20" fontId="1" fillId="2" borderId="1" xfId="0" applyNumberFormat="1" applyFont="1" applyFill="1" applyBorder="1" applyAlignment="1">
      <alignment horizontal="left"/>
    </xf>
    <xf numFmtId="14" fontId="7" fillId="0" borderId="7" xfId="0" applyNumberFormat="1" applyFont="1" applyBorder="1" applyAlignment="1">
      <alignment horizontal="center"/>
    </xf>
    <xf numFmtId="14" fontId="0" fillId="0" borderId="8" xfId="0" applyNumberFormat="1" applyBorder="1" applyAlignment="1">
      <alignment horizontal="center"/>
    </xf>
    <xf numFmtId="14" fontId="0" fillId="0" borderId="9" xfId="0" applyNumberFormat="1" applyBorder="1" applyAlignment="1">
      <alignment horizontal="center"/>
    </xf>
    <xf numFmtId="14" fontId="0" fillId="0" borderId="10" xfId="0" applyNumberFormat="1" applyBorder="1" applyAlignment="1">
      <alignment horizontal="center"/>
    </xf>
    <xf numFmtId="14" fontId="0" fillId="0" borderId="0" xfId="0" applyNumberFormat="1" applyBorder="1" applyAlignment="1">
      <alignment horizontal="center"/>
    </xf>
    <xf numFmtId="14" fontId="0" fillId="0" borderId="11" xfId="0" applyNumberFormat="1" applyBorder="1" applyAlignment="1">
      <alignment horizontal="center"/>
    </xf>
    <xf numFmtId="14" fontId="7" fillId="0" borderId="10" xfId="0" applyNumberFormat="1" applyFont="1" applyBorder="1" applyAlignment="1">
      <alignment horizontal="center"/>
    </xf>
    <xf numFmtId="14" fontId="0" fillId="0" borderId="12" xfId="0" applyNumberFormat="1" applyBorder="1" applyAlignment="1">
      <alignment horizontal="center"/>
    </xf>
    <xf numFmtId="14" fontId="0" fillId="0" borderId="13" xfId="0" applyNumberFormat="1" applyBorder="1" applyAlignment="1">
      <alignment horizontal="center"/>
    </xf>
    <xf numFmtId="14" fontId="0" fillId="0" borderId="14" xfId="0" applyNumberFormat="1" applyBorder="1" applyAlignment="1">
      <alignment horizontal="center"/>
    </xf>
  </cellXfs>
  <cellStyles count="42">
    <cellStyle name="Standard" xfId="0" builtinId="0"/>
    <cellStyle name="Standard 10" xfId="1" xr:uid="{00000000-0005-0000-0000-000001000000}"/>
    <cellStyle name="Standard 11" xfId="2" xr:uid="{00000000-0005-0000-0000-000002000000}"/>
    <cellStyle name="Standard 12" xfId="3" xr:uid="{00000000-0005-0000-0000-000003000000}"/>
    <cellStyle name="Standard 13" xfId="4" xr:uid="{00000000-0005-0000-0000-000004000000}"/>
    <cellStyle name="Standard 14" xfId="5" xr:uid="{00000000-0005-0000-0000-000005000000}"/>
    <cellStyle name="Standard 15" xfId="6" xr:uid="{00000000-0005-0000-0000-000006000000}"/>
    <cellStyle name="Standard 16" xfId="7" xr:uid="{00000000-0005-0000-0000-000007000000}"/>
    <cellStyle name="Standard 17" xfId="8" xr:uid="{00000000-0005-0000-0000-000008000000}"/>
    <cellStyle name="Standard 18" xfId="9" xr:uid="{00000000-0005-0000-0000-000009000000}"/>
    <cellStyle name="Standard 19" xfId="10" xr:uid="{00000000-0005-0000-0000-00000A000000}"/>
    <cellStyle name="Standard 2" xfId="11" xr:uid="{00000000-0005-0000-0000-00000B000000}"/>
    <cellStyle name="Standard 2 2" xfId="12" xr:uid="{00000000-0005-0000-0000-00000C000000}"/>
    <cellStyle name="Standard 2 3" xfId="13" xr:uid="{00000000-0005-0000-0000-00000D000000}"/>
    <cellStyle name="Standard 20" xfId="14" xr:uid="{00000000-0005-0000-0000-00000E000000}"/>
    <cellStyle name="Standard 21" xfId="15" xr:uid="{00000000-0005-0000-0000-00000F000000}"/>
    <cellStyle name="Standard 22" xfId="16" xr:uid="{00000000-0005-0000-0000-000010000000}"/>
    <cellStyle name="Standard 23" xfId="17" xr:uid="{00000000-0005-0000-0000-000011000000}"/>
    <cellStyle name="Standard 24" xfId="18" xr:uid="{00000000-0005-0000-0000-000012000000}"/>
    <cellStyle name="Standard 25" xfId="19" xr:uid="{00000000-0005-0000-0000-000013000000}"/>
    <cellStyle name="Standard 26" xfId="20" xr:uid="{00000000-0005-0000-0000-000014000000}"/>
    <cellStyle name="Standard 27" xfId="21" xr:uid="{00000000-0005-0000-0000-000015000000}"/>
    <cellStyle name="Standard 28" xfId="22" xr:uid="{00000000-0005-0000-0000-000016000000}"/>
    <cellStyle name="Standard 29" xfId="23" xr:uid="{00000000-0005-0000-0000-000017000000}"/>
    <cellStyle name="Standard 3" xfId="24" xr:uid="{00000000-0005-0000-0000-000018000000}"/>
    <cellStyle name="Standard 30" xfId="25" xr:uid="{00000000-0005-0000-0000-000019000000}"/>
    <cellStyle name="Standard 31" xfId="26" xr:uid="{00000000-0005-0000-0000-00001A000000}"/>
    <cellStyle name="Standard 32" xfId="27" xr:uid="{00000000-0005-0000-0000-00001B000000}"/>
    <cellStyle name="Standard 33" xfId="28" xr:uid="{00000000-0005-0000-0000-00001C000000}"/>
    <cellStyle name="Standard 34" xfId="29" xr:uid="{00000000-0005-0000-0000-00001D000000}"/>
    <cellStyle name="Standard 35" xfId="30" xr:uid="{00000000-0005-0000-0000-00001E000000}"/>
    <cellStyle name="Standard 36" xfId="31" xr:uid="{00000000-0005-0000-0000-00001F000000}"/>
    <cellStyle name="Standard 4" xfId="32" xr:uid="{00000000-0005-0000-0000-000020000000}"/>
    <cellStyle name="Standard 40" xfId="33" xr:uid="{00000000-0005-0000-0000-000021000000}"/>
    <cellStyle name="Standard 42" xfId="34" xr:uid="{00000000-0005-0000-0000-000022000000}"/>
    <cellStyle name="Standard 46" xfId="35" xr:uid="{00000000-0005-0000-0000-000023000000}"/>
    <cellStyle name="Standard 47" xfId="36" xr:uid="{00000000-0005-0000-0000-000024000000}"/>
    <cellStyle name="Standard 5" xfId="37" xr:uid="{00000000-0005-0000-0000-000025000000}"/>
    <cellStyle name="Standard 6" xfId="38" xr:uid="{00000000-0005-0000-0000-000026000000}"/>
    <cellStyle name="Standard 7" xfId="39" xr:uid="{00000000-0005-0000-0000-000027000000}"/>
    <cellStyle name="Standard 8" xfId="40" xr:uid="{00000000-0005-0000-0000-000028000000}"/>
    <cellStyle name="Standard 9" xfId="41" xr:uid="{00000000-0005-0000-0000-00002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F479"/>
  <sheetViews>
    <sheetView tabSelected="1" topLeftCell="A433" zoomScaleNormal="100" workbookViewId="0">
      <selection activeCell="F288" sqref="F288"/>
    </sheetView>
  </sheetViews>
  <sheetFormatPr baseColWidth="10" defaultColWidth="29.28515625" defaultRowHeight="12.75" x14ac:dyDescent="0.2"/>
  <cols>
    <col min="1" max="1" width="34" style="39" customWidth="1"/>
    <col min="2" max="2" width="34.7109375" style="1" customWidth="1"/>
    <col min="3" max="3" width="67" style="1" customWidth="1"/>
    <col min="4" max="4" width="47.7109375" style="1" customWidth="1"/>
    <col min="5" max="5" width="7.140625" style="2" customWidth="1"/>
    <col min="6" max="6" width="31.7109375" style="1" customWidth="1"/>
    <col min="7" max="16384" width="29.28515625" style="1"/>
  </cols>
  <sheetData>
    <row r="1" spans="1:6" x14ac:dyDescent="0.2">
      <c r="A1" s="38" t="s">
        <v>0</v>
      </c>
      <c r="D1" s="24"/>
    </row>
    <row r="2" spans="1:6" ht="13.5" thickBot="1" x14ac:dyDescent="0.25">
      <c r="A2" s="38"/>
      <c r="D2" s="24"/>
    </row>
    <row r="3" spans="1:6" x14ac:dyDescent="0.2">
      <c r="A3" s="38" t="s">
        <v>123</v>
      </c>
      <c r="F3" s="25" t="s">
        <v>1</v>
      </c>
    </row>
    <row r="4" spans="1:6" ht="13.5" thickBot="1" x14ac:dyDescent="0.25">
      <c r="B4" s="3"/>
      <c r="C4" s="35" t="s">
        <v>2</v>
      </c>
      <c r="F4" s="26">
        <v>45687</v>
      </c>
    </row>
    <row r="5" spans="1:6" x14ac:dyDescent="0.2">
      <c r="A5" s="38"/>
      <c r="B5" s="8"/>
      <c r="C5" s="35" t="s">
        <v>84</v>
      </c>
    </row>
    <row r="6" spans="1:6" x14ac:dyDescent="0.2">
      <c r="A6" s="38"/>
      <c r="B6" s="5"/>
      <c r="C6" s="35" t="s">
        <v>33</v>
      </c>
    </row>
    <row r="7" spans="1:6" x14ac:dyDescent="0.2">
      <c r="A7" s="38"/>
      <c r="B7" s="42"/>
      <c r="C7" s="35" t="s">
        <v>90</v>
      </c>
    </row>
    <row r="8" spans="1:6" x14ac:dyDescent="0.2">
      <c r="A8" s="38"/>
      <c r="B8" s="29"/>
      <c r="C8" s="35" t="s">
        <v>91</v>
      </c>
    </row>
    <row r="10" spans="1:6" x14ac:dyDescent="0.2">
      <c r="A10" s="43" t="s">
        <v>3</v>
      </c>
      <c r="B10" s="44" t="s">
        <v>4</v>
      </c>
      <c r="C10" s="44" t="s">
        <v>6</v>
      </c>
      <c r="D10" s="44" t="s">
        <v>83</v>
      </c>
      <c r="E10" s="45" t="s">
        <v>19</v>
      </c>
      <c r="F10" s="44" t="s">
        <v>5</v>
      </c>
    </row>
    <row r="11" spans="1:6" x14ac:dyDescent="0.2">
      <c r="A11" s="55">
        <v>45691</v>
      </c>
      <c r="B11" s="28" t="s">
        <v>25</v>
      </c>
      <c r="C11" s="30" t="s">
        <v>128</v>
      </c>
      <c r="D11" s="28" t="s">
        <v>14</v>
      </c>
      <c r="E11" s="50">
        <v>6</v>
      </c>
      <c r="F11" s="28" t="s">
        <v>7</v>
      </c>
    </row>
    <row r="12" spans="1:6" x14ac:dyDescent="0.2">
      <c r="A12" s="55">
        <v>45691</v>
      </c>
      <c r="B12" s="28" t="s">
        <v>25</v>
      </c>
      <c r="C12" s="30" t="s">
        <v>126</v>
      </c>
      <c r="D12" s="28" t="s">
        <v>127</v>
      </c>
      <c r="E12" s="50">
        <v>12</v>
      </c>
      <c r="F12" s="28" t="s">
        <v>7</v>
      </c>
    </row>
    <row r="13" spans="1:6" x14ac:dyDescent="0.2">
      <c r="A13" s="55">
        <v>45691</v>
      </c>
      <c r="B13" s="28" t="s">
        <v>25</v>
      </c>
      <c r="C13" s="10" t="s">
        <v>129</v>
      </c>
      <c r="D13" s="10" t="s">
        <v>130</v>
      </c>
      <c r="E13" s="41">
        <v>6</v>
      </c>
      <c r="F13" s="10" t="s">
        <v>7</v>
      </c>
    </row>
    <row r="14" spans="1:6" x14ac:dyDescent="0.2">
      <c r="A14" s="55">
        <v>45691</v>
      </c>
      <c r="B14" s="28" t="s">
        <v>25</v>
      </c>
      <c r="C14" s="30" t="s">
        <v>131</v>
      </c>
      <c r="D14" s="51" t="s">
        <v>132</v>
      </c>
      <c r="E14" s="52">
        <v>5</v>
      </c>
      <c r="F14" s="28" t="s">
        <v>7</v>
      </c>
    </row>
    <row r="15" spans="1:6" x14ac:dyDescent="0.2">
      <c r="A15" s="58">
        <v>45691</v>
      </c>
      <c r="B15" s="30" t="s">
        <v>25</v>
      </c>
      <c r="C15" s="28" t="s">
        <v>211</v>
      </c>
      <c r="D15" s="53" t="s">
        <v>60</v>
      </c>
      <c r="E15" s="50">
        <v>3</v>
      </c>
      <c r="F15" s="28" t="s">
        <v>7</v>
      </c>
    </row>
    <row r="16" spans="1:6" x14ac:dyDescent="0.2">
      <c r="A16" s="55">
        <v>45691</v>
      </c>
      <c r="B16" s="28" t="s">
        <v>25</v>
      </c>
      <c r="C16" s="28" t="s">
        <v>133</v>
      </c>
      <c r="D16" s="28" t="s">
        <v>134</v>
      </c>
      <c r="E16" s="40">
        <v>5</v>
      </c>
      <c r="F16" s="28" t="s">
        <v>7</v>
      </c>
    </row>
    <row r="17" spans="1:6" x14ac:dyDescent="0.2">
      <c r="A17" s="55">
        <v>45691</v>
      </c>
      <c r="B17" s="28" t="s">
        <v>25</v>
      </c>
      <c r="C17" s="30" t="s">
        <v>135</v>
      </c>
      <c r="D17" s="51" t="s">
        <v>85</v>
      </c>
      <c r="E17" s="52">
        <v>8</v>
      </c>
      <c r="F17" s="28" t="s">
        <v>7</v>
      </c>
    </row>
    <row r="18" spans="1:6" x14ac:dyDescent="0.2">
      <c r="A18" s="55">
        <v>45691</v>
      </c>
      <c r="B18" s="28" t="s">
        <v>25</v>
      </c>
      <c r="C18" s="30" t="s">
        <v>136</v>
      </c>
      <c r="D18" s="28" t="s">
        <v>17</v>
      </c>
      <c r="E18" s="40">
        <v>7</v>
      </c>
      <c r="F18" s="28" t="s">
        <v>7</v>
      </c>
    </row>
    <row r="19" spans="1:6" x14ac:dyDescent="0.2">
      <c r="A19" s="55">
        <v>45691</v>
      </c>
      <c r="B19" s="28" t="s">
        <v>25</v>
      </c>
      <c r="C19" s="53" t="s">
        <v>208</v>
      </c>
      <c r="D19" s="53" t="s">
        <v>151</v>
      </c>
      <c r="E19" s="50">
        <v>5</v>
      </c>
      <c r="F19" s="28" t="s">
        <v>7</v>
      </c>
    </row>
    <row r="20" spans="1:6" x14ac:dyDescent="0.2">
      <c r="A20" s="55">
        <v>45691</v>
      </c>
      <c r="B20" s="28" t="s">
        <v>25</v>
      </c>
      <c r="C20" s="53" t="s">
        <v>190</v>
      </c>
      <c r="D20" s="53" t="s">
        <v>191</v>
      </c>
      <c r="E20" s="50">
        <v>4</v>
      </c>
      <c r="F20" s="28" t="s">
        <v>7</v>
      </c>
    </row>
    <row r="21" spans="1:6" x14ac:dyDescent="0.2">
      <c r="A21" s="55">
        <v>45691</v>
      </c>
      <c r="B21" s="28" t="s">
        <v>25</v>
      </c>
      <c r="C21" s="53" t="s">
        <v>192</v>
      </c>
      <c r="D21" s="53" t="s">
        <v>174</v>
      </c>
      <c r="E21" s="50">
        <v>4</v>
      </c>
      <c r="F21" s="28" t="s">
        <v>7</v>
      </c>
    </row>
    <row r="22" spans="1:6" x14ac:dyDescent="0.2">
      <c r="A22" s="55">
        <v>45691</v>
      </c>
      <c r="B22" s="28" t="s">
        <v>25</v>
      </c>
      <c r="C22" s="28" t="s">
        <v>194</v>
      </c>
      <c r="D22" s="53" t="s">
        <v>144</v>
      </c>
      <c r="E22" s="50">
        <v>4</v>
      </c>
      <c r="F22" s="28" t="s">
        <v>7</v>
      </c>
    </row>
    <row r="23" spans="1:6" x14ac:dyDescent="0.2">
      <c r="A23" s="55">
        <v>45691</v>
      </c>
      <c r="B23" s="28" t="s">
        <v>25</v>
      </c>
      <c r="C23" s="28" t="s">
        <v>193</v>
      </c>
      <c r="D23" s="53" t="s">
        <v>86</v>
      </c>
      <c r="E23" s="50">
        <v>3</v>
      </c>
      <c r="F23" s="28" t="s">
        <v>7</v>
      </c>
    </row>
    <row r="24" spans="1:6" x14ac:dyDescent="0.2">
      <c r="A24" s="55">
        <v>45691</v>
      </c>
      <c r="B24" s="28" t="s">
        <v>26</v>
      </c>
      <c r="C24" s="53" t="s">
        <v>150</v>
      </c>
      <c r="D24" s="53" t="s">
        <v>151</v>
      </c>
      <c r="E24" s="50">
        <v>7</v>
      </c>
      <c r="F24" s="53" t="s">
        <v>152</v>
      </c>
    </row>
    <row r="25" spans="1:6" x14ac:dyDescent="0.2">
      <c r="A25" s="55">
        <v>45691</v>
      </c>
      <c r="B25" s="28" t="s">
        <v>26</v>
      </c>
      <c r="C25" s="51" t="s">
        <v>141</v>
      </c>
      <c r="D25" s="53" t="s">
        <v>142</v>
      </c>
      <c r="E25" s="40">
        <v>11</v>
      </c>
      <c r="F25" s="53" t="s">
        <v>7</v>
      </c>
    </row>
    <row r="26" spans="1:6" x14ac:dyDescent="0.2">
      <c r="A26" s="55">
        <v>45691</v>
      </c>
      <c r="B26" s="28" t="s">
        <v>26</v>
      </c>
      <c r="C26" s="28" t="s">
        <v>147</v>
      </c>
      <c r="D26" s="28" t="s">
        <v>148</v>
      </c>
      <c r="E26" s="40">
        <v>2</v>
      </c>
      <c r="F26" s="53" t="s">
        <v>7</v>
      </c>
    </row>
    <row r="27" spans="1:6" x14ac:dyDescent="0.2">
      <c r="A27" s="55">
        <v>45691</v>
      </c>
      <c r="B27" s="28" t="s">
        <v>26</v>
      </c>
      <c r="C27" s="53" t="s">
        <v>138</v>
      </c>
      <c r="D27" s="53" t="s">
        <v>139</v>
      </c>
      <c r="E27" s="40">
        <v>8</v>
      </c>
      <c r="F27" s="28" t="s">
        <v>140</v>
      </c>
    </row>
    <row r="28" spans="1:6" x14ac:dyDescent="0.2">
      <c r="A28" s="55">
        <v>45691</v>
      </c>
      <c r="B28" s="28" t="s">
        <v>26</v>
      </c>
      <c r="C28" s="28" t="s">
        <v>143</v>
      </c>
      <c r="D28" s="53" t="s">
        <v>144</v>
      </c>
      <c r="E28" s="50">
        <v>4</v>
      </c>
      <c r="F28" s="53" t="s">
        <v>7</v>
      </c>
    </row>
    <row r="29" spans="1:6" x14ac:dyDescent="0.2">
      <c r="A29" s="55">
        <v>45691</v>
      </c>
      <c r="B29" s="28" t="s">
        <v>26</v>
      </c>
      <c r="C29" s="53" t="s">
        <v>145</v>
      </c>
      <c r="D29" s="53" t="s">
        <v>146</v>
      </c>
      <c r="E29" s="50">
        <v>5</v>
      </c>
      <c r="F29" s="53" t="s">
        <v>7</v>
      </c>
    </row>
    <row r="30" spans="1:6" x14ac:dyDescent="0.2">
      <c r="A30" s="55">
        <v>45691</v>
      </c>
      <c r="B30" s="28" t="s">
        <v>26</v>
      </c>
      <c r="C30" s="51" t="s">
        <v>149</v>
      </c>
      <c r="D30" s="53" t="s">
        <v>86</v>
      </c>
      <c r="E30" s="50">
        <v>6</v>
      </c>
      <c r="F30" s="53" t="s">
        <v>7</v>
      </c>
    </row>
    <row r="31" spans="1:6" x14ac:dyDescent="0.2">
      <c r="A31" s="55">
        <v>45691</v>
      </c>
      <c r="B31" s="28" t="s">
        <v>26</v>
      </c>
      <c r="C31" s="53" t="s">
        <v>197</v>
      </c>
      <c r="D31" s="53" t="s">
        <v>159</v>
      </c>
      <c r="E31" s="50">
        <v>7</v>
      </c>
      <c r="F31" s="53" t="s">
        <v>7</v>
      </c>
    </row>
    <row r="32" spans="1:6" x14ac:dyDescent="0.2">
      <c r="A32" s="55">
        <v>45691</v>
      </c>
      <c r="B32" s="28" t="s">
        <v>26</v>
      </c>
      <c r="C32" s="53" t="s">
        <v>196</v>
      </c>
      <c r="D32" s="53" t="s">
        <v>60</v>
      </c>
      <c r="E32" s="50">
        <v>4</v>
      </c>
      <c r="F32" s="53" t="s">
        <v>7</v>
      </c>
    </row>
    <row r="33" spans="1:6" x14ac:dyDescent="0.2">
      <c r="A33" s="55">
        <v>45691</v>
      </c>
      <c r="B33" s="28" t="s">
        <v>26</v>
      </c>
      <c r="C33" s="53" t="s">
        <v>196</v>
      </c>
      <c r="D33" s="53" t="s">
        <v>167</v>
      </c>
      <c r="E33" s="50">
        <v>5</v>
      </c>
      <c r="F33" s="53" t="s">
        <v>7</v>
      </c>
    </row>
    <row r="34" spans="1:6" x14ac:dyDescent="0.2">
      <c r="A34" s="55">
        <v>45691</v>
      </c>
      <c r="B34" s="28" t="s">
        <v>26</v>
      </c>
      <c r="C34" s="28" t="s">
        <v>196</v>
      </c>
      <c r="D34" s="51" t="s">
        <v>27</v>
      </c>
      <c r="E34" s="50">
        <v>3</v>
      </c>
      <c r="F34" s="28" t="s">
        <v>7</v>
      </c>
    </row>
    <row r="35" spans="1:6" x14ac:dyDescent="0.2">
      <c r="A35" s="31">
        <v>45691</v>
      </c>
      <c r="B35" s="30" t="s">
        <v>26</v>
      </c>
      <c r="C35" s="51" t="s">
        <v>195</v>
      </c>
      <c r="D35" s="51" t="s">
        <v>14</v>
      </c>
      <c r="E35" s="50">
        <v>1</v>
      </c>
      <c r="F35" s="28" t="s">
        <v>7</v>
      </c>
    </row>
    <row r="36" spans="1:6" x14ac:dyDescent="0.2">
      <c r="A36" s="55">
        <v>45691</v>
      </c>
      <c r="B36" s="28" t="s">
        <v>26</v>
      </c>
      <c r="C36" s="53" t="s">
        <v>200</v>
      </c>
      <c r="D36" s="53" t="s">
        <v>178</v>
      </c>
      <c r="E36" s="50">
        <v>1</v>
      </c>
      <c r="F36" s="53" t="s">
        <v>179</v>
      </c>
    </row>
    <row r="37" spans="1:6" x14ac:dyDescent="0.2">
      <c r="A37" s="55">
        <v>45691</v>
      </c>
      <c r="B37" s="28" t="s">
        <v>26</v>
      </c>
      <c r="C37" s="28" t="s">
        <v>199</v>
      </c>
      <c r="D37" s="53" t="s">
        <v>154</v>
      </c>
      <c r="E37" s="50">
        <v>6</v>
      </c>
      <c r="F37" s="53" t="s">
        <v>7</v>
      </c>
    </row>
    <row r="38" spans="1:6" x14ac:dyDescent="0.2">
      <c r="A38" s="8">
        <v>45692</v>
      </c>
      <c r="B38" s="8" t="s">
        <v>10</v>
      </c>
      <c r="C38" s="4" t="s">
        <v>113</v>
      </c>
      <c r="D38" s="4" t="s">
        <v>109</v>
      </c>
      <c r="E38" s="6"/>
      <c r="F38" s="4" t="s">
        <v>7</v>
      </c>
    </row>
    <row r="39" spans="1:6" x14ac:dyDescent="0.2">
      <c r="A39" s="55">
        <v>45694</v>
      </c>
      <c r="B39" s="28" t="s">
        <v>53</v>
      </c>
      <c r="C39" s="53" t="s">
        <v>187</v>
      </c>
      <c r="D39" s="53" t="s">
        <v>61</v>
      </c>
      <c r="E39" s="50">
        <v>9</v>
      </c>
      <c r="F39" s="28" t="s">
        <v>7</v>
      </c>
    </row>
    <row r="40" spans="1:6" x14ac:dyDescent="0.2">
      <c r="A40" s="55">
        <v>45694</v>
      </c>
      <c r="B40" s="28" t="s">
        <v>53</v>
      </c>
      <c r="C40" s="28" t="s">
        <v>188</v>
      </c>
      <c r="D40" s="28" t="s">
        <v>189</v>
      </c>
      <c r="E40" s="50">
        <v>10</v>
      </c>
      <c r="F40" s="28" t="s">
        <v>7</v>
      </c>
    </row>
    <row r="41" spans="1:6" x14ac:dyDescent="0.2">
      <c r="A41" s="55">
        <v>45694</v>
      </c>
      <c r="B41" s="28" t="s">
        <v>53</v>
      </c>
      <c r="C41" s="30" t="s">
        <v>184</v>
      </c>
      <c r="D41" s="51" t="s">
        <v>185</v>
      </c>
      <c r="E41" s="52">
        <v>6</v>
      </c>
      <c r="F41" s="28" t="s">
        <v>186</v>
      </c>
    </row>
    <row r="42" spans="1:6" x14ac:dyDescent="0.2">
      <c r="A42" s="31">
        <v>45694</v>
      </c>
      <c r="B42" s="30" t="s">
        <v>53</v>
      </c>
      <c r="C42" s="28" t="s">
        <v>210</v>
      </c>
      <c r="D42" s="28" t="s">
        <v>182</v>
      </c>
      <c r="E42" s="40">
        <v>9</v>
      </c>
      <c r="F42" s="28" t="s">
        <v>183</v>
      </c>
    </row>
    <row r="43" spans="1:6" x14ac:dyDescent="0.2">
      <c r="A43" s="31">
        <v>45694</v>
      </c>
      <c r="B43" s="30" t="s">
        <v>80</v>
      </c>
      <c r="C43" s="28" t="s">
        <v>209</v>
      </c>
      <c r="D43" s="51" t="s">
        <v>159</v>
      </c>
      <c r="E43" s="50">
        <v>1</v>
      </c>
      <c r="F43" s="28" t="s">
        <v>7</v>
      </c>
    </row>
    <row r="44" spans="1:6" x14ac:dyDescent="0.2">
      <c r="A44" s="55">
        <v>45698</v>
      </c>
      <c r="B44" s="28" t="s">
        <v>25</v>
      </c>
      <c r="C44" s="30" t="s">
        <v>158</v>
      </c>
      <c r="D44" s="28" t="s">
        <v>159</v>
      </c>
      <c r="E44" s="40">
        <v>3</v>
      </c>
      <c r="F44" s="28" t="s">
        <v>7</v>
      </c>
    </row>
    <row r="45" spans="1:6" x14ac:dyDescent="0.2">
      <c r="A45" s="55">
        <v>45698</v>
      </c>
      <c r="B45" s="28" t="s">
        <v>25</v>
      </c>
      <c r="C45" s="51" t="s">
        <v>160</v>
      </c>
      <c r="D45" s="51" t="s">
        <v>161</v>
      </c>
      <c r="E45" s="52">
        <v>1</v>
      </c>
      <c r="F45" s="30" t="s">
        <v>162</v>
      </c>
    </row>
    <row r="46" spans="1:6" x14ac:dyDescent="0.2">
      <c r="A46" s="55">
        <v>45698</v>
      </c>
      <c r="B46" s="28" t="s">
        <v>25</v>
      </c>
      <c r="C46" s="54" t="s">
        <v>157</v>
      </c>
      <c r="D46" s="47" t="s">
        <v>14</v>
      </c>
      <c r="E46" s="40">
        <v>4</v>
      </c>
      <c r="F46" s="28" t="s">
        <v>7</v>
      </c>
    </row>
    <row r="47" spans="1:6" x14ac:dyDescent="0.2">
      <c r="A47" s="55">
        <v>45698</v>
      </c>
      <c r="B47" s="28" t="s">
        <v>25</v>
      </c>
      <c r="C47" s="30" t="s">
        <v>153</v>
      </c>
      <c r="D47" s="51" t="s">
        <v>154</v>
      </c>
      <c r="E47" s="52">
        <v>4</v>
      </c>
      <c r="F47" s="28" t="s">
        <v>7</v>
      </c>
    </row>
    <row r="48" spans="1:6" x14ac:dyDescent="0.2">
      <c r="A48" s="55">
        <v>45698</v>
      </c>
      <c r="B48" s="28" t="s">
        <v>25</v>
      </c>
      <c r="C48" s="54" t="s">
        <v>155</v>
      </c>
      <c r="D48" s="53" t="s">
        <v>156</v>
      </c>
      <c r="E48" s="40">
        <v>10</v>
      </c>
      <c r="F48" s="28" t="s">
        <v>7</v>
      </c>
    </row>
    <row r="49" spans="1:6" x14ac:dyDescent="0.2">
      <c r="A49" s="31">
        <v>45698</v>
      </c>
      <c r="B49" s="30" t="s">
        <v>25</v>
      </c>
      <c r="C49" s="30" t="s">
        <v>181</v>
      </c>
      <c r="D49" s="51" t="s">
        <v>182</v>
      </c>
      <c r="E49" s="52">
        <v>8</v>
      </c>
      <c r="F49" s="28" t="s">
        <v>7</v>
      </c>
    </row>
    <row r="50" spans="1:6" x14ac:dyDescent="0.2">
      <c r="A50" s="55">
        <v>45698</v>
      </c>
      <c r="B50" s="28" t="s">
        <v>25</v>
      </c>
      <c r="C50" s="28" t="s">
        <v>201</v>
      </c>
      <c r="D50" s="28" t="s">
        <v>127</v>
      </c>
      <c r="E50" s="40">
        <v>7</v>
      </c>
      <c r="F50" s="28" t="s">
        <v>7</v>
      </c>
    </row>
    <row r="51" spans="1:6" x14ac:dyDescent="0.2">
      <c r="A51" s="55">
        <v>45698</v>
      </c>
      <c r="B51" s="28" t="s">
        <v>25</v>
      </c>
      <c r="C51" s="28" t="s">
        <v>205</v>
      </c>
      <c r="D51" s="51" t="s">
        <v>130</v>
      </c>
      <c r="E51" s="52">
        <v>4</v>
      </c>
      <c r="F51" s="30" t="s">
        <v>7</v>
      </c>
    </row>
    <row r="52" spans="1:6" x14ac:dyDescent="0.2">
      <c r="A52" s="55">
        <v>45698</v>
      </c>
      <c r="B52" s="28" t="s">
        <v>25</v>
      </c>
      <c r="C52" s="53" t="s">
        <v>204</v>
      </c>
      <c r="D52" s="53" t="s">
        <v>132</v>
      </c>
      <c r="E52" s="50">
        <v>2</v>
      </c>
      <c r="F52" s="53" t="s">
        <v>7</v>
      </c>
    </row>
    <row r="53" spans="1:6" x14ac:dyDescent="0.2">
      <c r="A53" s="55">
        <v>45698</v>
      </c>
      <c r="B53" s="28" t="s">
        <v>25</v>
      </c>
      <c r="C53" s="28" t="s">
        <v>202</v>
      </c>
      <c r="D53" s="53" t="s">
        <v>28</v>
      </c>
      <c r="E53" s="50">
        <v>7</v>
      </c>
      <c r="F53" s="53" t="s">
        <v>7</v>
      </c>
    </row>
    <row r="54" spans="1:6" x14ac:dyDescent="0.2">
      <c r="A54" s="55">
        <v>45698</v>
      </c>
      <c r="B54" s="28" t="s">
        <v>26</v>
      </c>
      <c r="C54" s="54" t="s">
        <v>172</v>
      </c>
      <c r="D54" s="47" t="s">
        <v>225</v>
      </c>
      <c r="E54" s="40">
        <v>5</v>
      </c>
      <c r="F54" s="59" t="s">
        <v>226</v>
      </c>
    </row>
    <row r="55" spans="1:6" x14ac:dyDescent="0.2">
      <c r="A55" s="55">
        <v>45698</v>
      </c>
      <c r="B55" s="28" t="s">
        <v>26</v>
      </c>
      <c r="C55" s="51" t="s">
        <v>170</v>
      </c>
      <c r="D55" s="53" t="s">
        <v>159</v>
      </c>
      <c r="E55" s="50">
        <v>3</v>
      </c>
      <c r="F55" s="28" t="s">
        <v>7</v>
      </c>
    </row>
    <row r="56" spans="1:6" x14ac:dyDescent="0.2">
      <c r="A56" s="31">
        <v>45698</v>
      </c>
      <c r="B56" s="30" t="s">
        <v>26</v>
      </c>
      <c r="C56" s="53" t="s">
        <v>171</v>
      </c>
      <c r="D56" s="53" t="s">
        <v>151</v>
      </c>
      <c r="E56" s="50">
        <v>5</v>
      </c>
      <c r="F56" s="53" t="s">
        <v>152</v>
      </c>
    </row>
    <row r="57" spans="1:6" x14ac:dyDescent="0.2">
      <c r="A57" s="55">
        <v>45698</v>
      </c>
      <c r="B57" s="28" t="s">
        <v>26</v>
      </c>
      <c r="C57" s="30" t="s">
        <v>166</v>
      </c>
      <c r="D57" s="28" t="s">
        <v>167</v>
      </c>
      <c r="E57" s="40">
        <v>4</v>
      </c>
      <c r="F57" s="28" t="s">
        <v>7</v>
      </c>
    </row>
    <row r="58" spans="1:6" x14ac:dyDescent="0.2">
      <c r="A58" s="55">
        <v>45698</v>
      </c>
      <c r="B58" s="28" t="s">
        <v>26</v>
      </c>
      <c r="C58" s="51" t="s">
        <v>169</v>
      </c>
      <c r="D58" s="53" t="s">
        <v>27</v>
      </c>
      <c r="E58" s="40">
        <v>11</v>
      </c>
      <c r="F58" s="28" t="s">
        <v>7</v>
      </c>
    </row>
    <row r="59" spans="1:6" x14ac:dyDescent="0.2">
      <c r="A59" s="55">
        <v>45698</v>
      </c>
      <c r="B59" s="28" t="s">
        <v>26</v>
      </c>
      <c r="C59" s="53" t="s">
        <v>168</v>
      </c>
      <c r="D59" s="53" t="s">
        <v>60</v>
      </c>
      <c r="E59" s="50">
        <v>6</v>
      </c>
      <c r="F59" s="28" t="s">
        <v>7</v>
      </c>
    </row>
    <row r="60" spans="1:6" x14ac:dyDescent="0.2">
      <c r="A60" s="55">
        <v>45698</v>
      </c>
      <c r="B60" s="28" t="s">
        <v>26</v>
      </c>
      <c r="C60" s="54" t="s">
        <v>173</v>
      </c>
      <c r="D60" s="53" t="s">
        <v>174</v>
      </c>
      <c r="E60" s="40">
        <v>5</v>
      </c>
      <c r="F60" s="28" t="s">
        <v>7</v>
      </c>
    </row>
    <row r="61" spans="1:6" x14ac:dyDescent="0.2">
      <c r="A61" s="55">
        <v>45698</v>
      </c>
      <c r="B61" s="28" t="s">
        <v>26</v>
      </c>
      <c r="C61" s="54" t="s">
        <v>175</v>
      </c>
      <c r="D61" s="54" t="s">
        <v>176</v>
      </c>
      <c r="E61" s="50">
        <v>5</v>
      </c>
      <c r="F61" s="28" t="s">
        <v>7</v>
      </c>
    </row>
    <row r="62" spans="1:6" x14ac:dyDescent="0.2">
      <c r="A62" s="55">
        <v>45698</v>
      </c>
      <c r="B62" s="28" t="s">
        <v>26</v>
      </c>
      <c r="C62" s="53" t="s">
        <v>177</v>
      </c>
      <c r="D62" s="53" t="s">
        <v>178</v>
      </c>
      <c r="E62" s="50">
        <v>5</v>
      </c>
      <c r="F62" s="53" t="s">
        <v>179</v>
      </c>
    </row>
    <row r="63" spans="1:6" x14ac:dyDescent="0.2">
      <c r="A63" s="55">
        <v>45698</v>
      </c>
      <c r="B63" s="28" t="s">
        <v>26</v>
      </c>
      <c r="C63" s="53" t="s">
        <v>207</v>
      </c>
      <c r="D63" s="53" t="s">
        <v>61</v>
      </c>
      <c r="E63" s="50">
        <v>10</v>
      </c>
      <c r="F63" s="28" t="s">
        <v>7</v>
      </c>
    </row>
    <row r="64" spans="1:6" x14ac:dyDescent="0.2">
      <c r="A64" s="31">
        <v>45698</v>
      </c>
      <c r="B64" s="30" t="s">
        <v>26</v>
      </c>
      <c r="C64" s="53" t="s">
        <v>198</v>
      </c>
      <c r="D64" s="53" t="s">
        <v>139</v>
      </c>
      <c r="E64" s="40">
        <v>3</v>
      </c>
      <c r="F64" s="53" t="s">
        <v>140</v>
      </c>
    </row>
    <row r="65" spans="1:6" x14ac:dyDescent="0.2">
      <c r="A65" s="11">
        <v>45699</v>
      </c>
      <c r="B65" s="19" t="s">
        <v>107</v>
      </c>
      <c r="C65" s="19" t="s">
        <v>219</v>
      </c>
      <c r="D65" s="12" t="s">
        <v>109</v>
      </c>
      <c r="E65" s="7"/>
      <c r="F65" s="12" t="s">
        <v>7</v>
      </c>
    </row>
    <row r="66" spans="1:6" x14ac:dyDescent="0.2">
      <c r="A66" s="8">
        <v>45700</v>
      </c>
      <c r="B66" s="4" t="s">
        <v>32</v>
      </c>
      <c r="C66" s="4" t="s">
        <v>9</v>
      </c>
      <c r="D66" s="4" t="s">
        <v>28</v>
      </c>
      <c r="E66" s="6"/>
      <c r="F66" s="4" t="s">
        <v>7</v>
      </c>
    </row>
    <row r="67" spans="1:6" x14ac:dyDescent="0.2">
      <c r="A67" s="8">
        <v>45701</v>
      </c>
      <c r="B67" s="8" t="s">
        <v>107</v>
      </c>
      <c r="C67" s="4" t="s">
        <v>114</v>
      </c>
      <c r="D67" s="4" t="s">
        <v>115</v>
      </c>
      <c r="E67" s="6"/>
      <c r="F67" s="4" t="s">
        <v>35</v>
      </c>
    </row>
    <row r="68" spans="1:6" x14ac:dyDescent="0.2">
      <c r="A68" s="47">
        <v>45705</v>
      </c>
      <c r="B68" s="28" t="s">
        <v>25</v>
      </c>
      <c r="C68" s="28" t="s">
        <v>213</v>
      </c>
      <c r="D68" s="53" t="s">
        <v>17</v>
      </c>
      <c r="E68" s="50">
        <v>7</v>
      </c>
      <c r="F68" s="28" t="s">
        <v>7</v>
      </c>
    </row>
    <row r="69" spans="1:6" x14ac:dyDescent="0.2">
      <c r="A69" s="47">
        <v>45705</v>
      </c>
      <c r="B69" s="28" t="s">
        <v>25</v>
      </c>
      <c r="C69" s="28" t="s">
        <v>213</v>
      </c>
      <c r="D69" s="53" t="s">
        <v>60</v>
      </c>
      <c r="E69" s="50">
        <v>5</v>
      </c>
      <c r="F69" s="28" t="s">
        <v>7</v>
      </c>
    </row>
    <row r="70" spans="1:6" x14ac:dyDescent="0.2">
      <c r="A70" s="47">
        <v>45705</v>
      </c>
      <c r="B70" s="28" t="s">
        <v>25</v>
      </c>
      <c r="C70" s="28" t="s">
        <v>213</v>
      </c>
      <c r="D70" s="53" t="s">
        <v>189</v>
      </c>
      <c r="E70" s="50">
        <v>10</v>
      </c>
      <c r="F70" s="28" t="s">
        <v>7</v>
      </c>
    </row>
    <row r="71" spans="1:6" x14ac:dyDescent="0.2">
      <c r="A71" s="47">
        <v>45705</v>
      </c>
      <c r="B71" s="28" t="s">
        <v>25</v>
      </c>
      <c r="C71" s="28" t="s">
        <v>213</v>
      </c>
      <c r="D71" s="53" t="s">
        <v>156</v>
      </c>
      <c r="E71" s="50">
        <v>6</v>
      </c>
      <c r="F71" s="28" t="s">
        <v>7</v>
      </c>
    </row>
    <row r="72" spans="1:6" x14ac:dyDescent="0.2">
      <c r="A72" s="47">
        <v>45705</v>
      </c>
      <c r="B72" s="28" t="s">
        <v>25</v>
      </c>
      <c r="C72" s="28" t="s">
        <v>213</v>
      </c>
      <c r="D72" s="53" t="s">
        <v>86</v>
      </c>
      <c r="E72" s="50">
        <v>11</v>
      </c>
      <c r="F72" s="28" t="s">
        <v>7</v>
      </c>
    </row>
    <row r="73" spans="1:6" x14ac:dyDescent="0.2">
      <c r="A73" s="47">
        <v>45705</v>
      </c>
      <c r="B73" s="28" t="s">
        <v>25</v>
      </c>
      <c r="C73" s="28" t="s">
        <v>213</v>
      </c>
      <c r="D73" s="28" t="s">
        <v>185</v>
      </c>
      <c r="E73" s="40">
        <v>6</v>
      </c>
      <c r="F73" s="28" t="s">
        <v>7</v>
      </c>
    </row>
    <row r="74" spans="1:6" x14ac:dyDescent="0.2">
      <c r="A74" s="47">
        <v>45705</v>
      </c>
      <c r="B74" s="28" t="s">
        <v>25</v>
      </c>
      <c r="C74" s="28" t="s">
        <v>213</v>
      </c>
      <c r="D74" s="53" t="s">
        <v>151</v>
      </c>
      <c r="E74" s="50">
        <v>5</v>
      </c>
      <c r="F74" s="28" t="s">
        <v>7</v>
      </c>
    </row>
    <row r="75" spans="1:6" x14ac:dyDescent="0.2">
      <c r="A75" s="58">
        <v>45705</v>
      </c>
      <c r="B75" s="30" t="s">
        <v>25</v>
      </c>
      <c r="C75" s="28" t="s">
        <v>211</v>
      </c>
      <c r="D75" s="53" t="s">
        <v>132</v>
      </c>
      <c r="E75" s="50">
        <v>2</v>
      </c>
      <c r="F75" s="28" t="s">
        <v>7</v>
      </c>
    </row>
    <row r="76" spans="1:6" x14ac:dyDescent="0.2">
      <c r="A76" s="58">
        <v>45705</v>
      </c>
      <c r="B76" s="30" t="s">
        <v>25</v>
      </c>
      <c r="C76" s="28" t="s">
        <v>211</v>
      </c>
      <c r="D76" s="53" t="s">
        <v>142</v>
      </c>
      <c r="E76" s="50">
        <v>4</v>
      </c>
      <c r="F76" s="28" t="s">
        <v>7</v>
      </c>
    </row>
    <row r="77" spans="1:6" x14ac:dyDescent="0.2">
      <c r="A77" s="58">
        <v>45705</v>
      </c>
      <c r="B77" s="30" t="s">
        <v>25</v>
      </c>
      <c r="C77" s="28" t="s">
        <v>211</v>
      </c>
      <c r="D77" s="53" t="s">
        <v>28</v>
      </c>
      <c r="E77" s="50">
        <v>8</v>
      </c>
      <c r="F77" s="28" t="s">
        <v>7</v>
      </c>
    </row>
    <row r="78" spans="1:6" x14ac:dyDescent="0.2">
      <c r="A78" s="58">
        <v>45705</v>
      </c>
      <c r="B78" s="30" t="s">
        <v>25</v>
      </c>
      <c r="C78" s="28" t="s">
        <v>211</v>
      </c>
      <c r="D78" s="53" t="s">
        <v>139</v>
      </c>
      <c r="E78" s="50">
        <v>6</v>
      </c>
      <c r="F78" s="28" t="s">
        <v>7</v>
      </c>
    </row>
    <row r="79" spans="1:6" x14ac:dyDescent="0.2">
      <c r="A79" s="58">
        <v>45705</v>
      </c>
      <c r="B79" s="30" t="s">
        <v>25</v>
      </c>
      <c r="C79" s="28" t="s">
        <v>211</v>
      </c>
      <c r="D79" s="53" t="s">
        <v>167</v>
      </c>
      <c r="E79" s="50">
        <v>5</v>
      </c>
      <c r="F79" s="28" t="s">
        <v>7</v>
      </c>
    </row>
    <row r="80" spans="1:6" x14ac:dyDescent="0.2">
      <c r="A80" s="58">
        <v>45705</v>
      </c>
      <c r="B80" s="30" t="s">
        <v>25</v>
      </c>
      <c r="C80" s="28" t="s">
        <v>211</v>
      </c>
      <c r="D80" s="53" t="s">
        <v>144</v>
      </c>
      <c r="E80" s="50">
        <v>4</v>
      </c>
      <c r="F80" s="28" t="s">
        <v>7</v>
      </c>
    </row>
    <row r="81" spans="1:6" x14ac:dyDescent="0.2">
      <c r="A81" s="58">
        <v>45705</v>
      </c>
      <c r="B81" s="30" t="s">
        <v>25</v>
      </c>
      <c r="C81" s="28" t="s">
        <v>211</v>
      </c>
      <c r="D81" s="28" t="s">
        <v>174</v>
      </c>
      <c r="E81" s="40">
        <v>5</v>
      </c>
      <c r="F81" s="28" t="s">
        <v>7</v>
      </c>
    </row>
    <row r="82" spans="1:6" x14ac:dyDescent="0.2">
      <c r="A82" s="58">
        <v>45705</v>
      </c>
      <c r="B82" s="30" t="s">
        <v>25</v>
      </c>
      <c r="C82" s="28" t="s">
        <v>211</v>
      </c>
      <c r="D82" s="53" t="s">
        <v>85</v>
      </c>
      <c r="E82" s="50">
        <v>5</v>
      </c>
      <c r="F82" s="28" t="s">
        <v>7</v>
      </c>
    </row>
    <row r="83" spans="1:6" x14ac:dyDescent="0.2">
      <c r="A83" s="58">
        <v>45705</v>
      </c>
      <c r="B83" s="30" t="s">
        <v>25</v>
      </c>
      <c r="C83" s="28" t="s">
        <v>211</v>
      </c>
      <c r="D83" s="53" t="s">
        <v>178</v>
      </c>
      <c r="E83" s="50">
        <v>6</v>
      </c>
      <c r="F83" s="28" t="s">
        <v>7</v>
      </c>
    </row>
    <row r="84" spans="1:6" x14ac:dyDescent="0.2">
      <c r="A84" s="47">
        <v>45705</v>
      </c>
      <c r="B84" s="53" t="s">
        <v>25</v>
      </c>
      <c r="C84" s="53" t="s">
        <v>190</v>
      </c>
      <c r="D84" s="53" t="s">
        <v>191</v>
      </c>
      <c r="E84" s="50">
        <v>4</v>
      </c>
      <c r="F84" s="28" t="s">
        <v>7</v>
      </c>
    </row>
    <row r="85" spans="1:6" x14ac:dyDescent="0.2">
      <c r="A85" s="47">
        <v>45705</v>
      </c>
      <c r="B85" s="53" t="s">
        <v>25</v>
      </c>
      <c r="C85" s="51" t="s">
        <v>195</v>
      </c>
      <c r="D85" s="51" t="s">
        <v>14</v>
      </c>
      <c r="E85" s="50">
        <v>1</v>
      </c>
      <c r="F85" s="28" t="s">
        <v>7</v>
      </c>
    </row>
    <row r="86" spans="1:6" x14ac:dyDescent="0.2">
      <c r="A86" s="47">
        <v>45705</v>
      </c>
      <c r="B86" s="28" t="s">
        <v>26</v>
      </c>
      <c r="C86" s="53" t="s">
        <v>150</v>
      </c>
      <c r="D86" s="53" t="s">
        <v>151</v>
      </c>
      <c r="E86" s="50">
        <v>7</v>
      </c>
      <c r="F86" s="53" t="s">
        <v>152</v>
      </c>
    </row>
    <row r="87" spans="1:6" x14ac:dyDescent="0.2">
      <c r="A87" s="47">
        <v>45705</v>
      </c>
      <c r="B87" s="28" t="s">
        <v>26</v>
      </c>
      <c r="C87" s="51" t="s">
        <v>141</v>
      </c>
      <c r="D87" s="53" t="s">
        <v>142</v>
      </c>
      <c r="E87" s="40">
        <v>11</v>
      </c>
      <c r="F87" s="53" t="s">
        <v>7</v>
      </c>
    </row>
    <row r="88" spans="1:6" x14ac:dyDescent="0.2">
      <c r="A88" s="47">
        <v>45705</v>
      </c>
      <c r="B88" s="28" t="s">
        <v>26</v>
      </c>
      <c r="C88" s="53" t="s">
        <v>138</v>
      </c>
      <c r="D88" s="53" t="s">
        <v>139</v>
      </c>
      <c r="E88" s="40">
        <v>8</v>
      </c>
      <c r="F88" s="28" t="s">
        <v>7</v>
      </c>
    </row>
    <row r="89" spans="1:6" x14ac:dyDescent="0.2">
      <c r="A89" s="47">
        <v>45705</v>
      </c>
      <c r="B89" s="28" t="s">
        <v>26</v>
      </c>
      <c r="C89" s="28" t="s">
        <v>143</v>
      </c>
      <c r="D89" s="53" t="s">
        <v>144</v>
      </c>
      <c r="E89" s="50">
        <v>4</v>
      </c>
      <c r="F89" s="53" t="s">
        <v>7</v>
      </c>
    </row>
    <row r="90" spans="1:6" x14ac:dyDescent="0.2">
      <c r="A90" s="58">
        <v>45705</v>
      </c>
      <c r="B90" s="30" t="s">
        <v>26</v>
      </c>
      <c r="C90" s="53" t="s">
        <v>145</v>
      </c>
      <c r="D90" s="53" t="s">
        <v>146</v>
      </c>
      <c r="E90" s="50">
        <v>5</v>
      </c>
      <c r="F90" s="53" t="s">
        <v>7</v>
      </c>
    </row>
    <row r="91" spans="1:6" x14ac:dyDescent="0.2">
      <c r="A91" s="47">
        <v>45705</v>
      </c>
      <c r="B91" s="28" t="s">
        <v>26</v>
      </c>
      <c r="C91" s="51" t="s">
        <v>149</v>
      </c>
      <c r="D91" s="53" t="s">
        <v>86</v>
      </c>
      <c r="E91" s="50">
        <v>6</v>
      </c>
      <c r="F91" s="53" t="s">
        <v>7</v>
      </c>
    </row>
    <row r="92" spans="1:6" x14ac:dyDescent="0.2">
      <c r="A92" s="55">
        <v>45705</v>
      </c>
      <c r="B92" s="28" t="s">
        <v>26</v>
      </c>
      <c r="C92" s="53" t="s">
        <v>197</v>
      </c>
      <c r="D92" s="53" t="s">
        <v>159</v>
      </c>
      <c r="E92" s="50">
        <v>7</v>
      </c>
      <c r="F92" s="53" t="s">
        <v>7</v>
      </c>
    </row>
    <row r="93" spans="1:6" x14ac:dyDescent="0.2">
      <c r="A93" s="55">
        <v>45705</v>
      </c>
      <c r="B93" s="28" t="s">
        <v>26</v>
      </c>
      <c r="C93" s="53" t="s">
        <v>196</v>
      </c>
      <c r="D93" s="53" t="s">
        <v>60</v>
      </c>
      <c r="E93" s="50">
        <v>4</v>
      </c>
      <c r="F93" s="53" t="s">
        <v>7</v>
      </c>
    </row>
    <row r="94" spans="1:6" x14ac:dyDescent="0.2">
      <c r="A94" s="55">
        <v>45705</v>
      </c>
      <c r="B94" s="28" t="s">
        <v>26</v>
      </c>
      <c r="C94" s="53" t="s">
        <v>196</v>
      </c>
      <c r="D94" s="53" t="s">
        <v>167</v>
      </c>
      <c r="E94" s="50">
        <v>5</v>
      </c>
      <c r="F94" s="53" t="s">
        <v>7</v>
      </c>
    </row>
    <row r="95" spans="1:6" x14ac:dyDescent="0.2">
      <c r="A95" s="55">
        <v>45705</v>
      </c>
      <c r="B95" s="28" t="s">
        <v>26</v>
      </c>
      <c r="C95" s="28" t="s">
        <v>196</v>
      </c>
      <c r="D95" s="51" t="s">
        <v>27</v>
      </c>
      <c r="E95" s="50">
        <v>3</v>
      </c>
      <c r="F95" s="28" t="s">
        <v>7</v>
      </c>
    </row>
    <row r="96" spans="1:6" x14ac:dyDescent="0.2">
      <c r="A96" s="65">
        <v>45705</v>
      </c>
      <c r="B96" s="64" t="s">
        <v>26</v>
      </c>
      <c r="C96" s="28" t="s">
        <v>203</v>
      </c>
      <c r="D96" s="28" t="s">
        <v>148</v>
      </c>
      <c r="E96" s="50">
        <v>4</v>
      </c>
      <c r="F96" s="28" t="s">
        <v>7</v>
      </c>
    </row>
    <row r="97" spans="1:6" x14ac:dyDescent="0.2">
      <c r="A97" s="55">
        <v>45705</v>
      </c>
      <c r="B97" s="28" t="s">
        <v>26</v>
      </c>
      <c r="C97" s="53" t="s">
        <v>200</v>
      </c>
      <c r="D97" s="53" t="s">
        <v>178</v>
      </c>
      <c r="E97" s="50">
        <v>1</v>
      </c>
      <c r="F97" s="53" t="s">
        <v>179</v>
      </c>
    </row>
    <row r="98" spans="1:6" x14ac:dyDescent="0.2">
      <c r="A98" s="55">
        <v>45705</v>
      </c>
      <c r="B98" s="28" t="s">
        <v>26</v>
      </c>
      <c r="C98" s="28" t="s">
        <v>199</v>
      </c>
      <c r="D98" s="53" t="s">
        <v>154</v>
      </c>
      <c r="E98" s="50">
        <v>6</v>
      </c>
      <c r="F98" s="53" t="s">
        <v>7</v>
      </c>
    </row>
    <row r="99" spans="1:6" x14ac:dyDescent="0.2">
      <c r="A99" s="58">
        <v>45705</v>
      </c>
      <c r="B99" s="30" t="s">
        <v>163</v>
      </c>
      <c r="C99" s="53" t="s">
        <v>204</v>
      </c>
      <c r="D99" s="53" t="s">
        <v>132</v>
      </c>
      <c r="E99" s="50">
        <v>2</v>
      </c>
      <c r="F99" s="53" t="s">
        <v>7</v>
      </c>
    </row>
    <row r="100" spans="1:6" x14ac:dyDescent="0.2">
      <c r="A100" s="11">
        <v>45706</v>
      </c>
      <c r="B100" s="12" t="s">
        <v>49</v>
      </c>
      <c r="C100" s="12" t="s">
        <v>122</v>
      </c>
      <c r="D100" s="12" t="s">
        <v>223</v>
      </c>
      <c r="E100" s="7"/>
      <c r="F100" s="12" t="s">
        <v>7</v>
      </c>
    </row>
    <row r="101" spans="1:6" x14ac:dyDescent="0.2">
      <c r="A101" s="8">
        <v>45706</v>
      </c>
      <c r="B101" s="4" t="s">
        <v>10</v>
      </c>
      <c r="C101" s="8" t="s">
        <v>102</v>
      </c>
      <c r="D101" s="8" t="s">
        <v>27</v>
      </c>
      <c r="E101" s="9"/>
      <c r="F101" s="8" t="s">
        <v>7</v>
      </c>
    </row>
    <row r="102" spans="1:6" x14ac:dyDescent="0.2">
      <c r="A102" s="8">
        <v>45706</v>
      </c>
      <c r="B102" s="4" t="s">
        <v>10</v>
      </c>
      <c r="C102" s="8" t="s">
        <v>104</v>
      </c>
      <c r="D102" s="8" t="s">
        <v>17</v>
      </c>
      <c r="E102" s="9"/>
      <c r="F102" s="8" t="s">
        <v>7</v>
      </c>
    </row>
    <row r="103" spans="1:6" x14ac:dyDescent="0.2">
      <c r="A103" s="11">
        <v>45707</v>
      </c>
      <c r="B103" s="19" t="s">
        <v>107</v>
      </c>
      <c r="C103" s="19" t="s">
        <v>220</v>
      </c>
      <c r="D103" s="12" t="s">
        <v>109</v>
      </c>
      <c r="E103" s="7"/>
      <c r="F103" s="12" t="s">
        <v>7</v>
      </c>
    </row>
    <row r="104" spans="1:6" x14ac:dyDescent="0.2">
      <c r="A104" s="47">
        <v>45708</v>
      </c>
      <c r="B104" s="28" t="s">
        <v>53</v>
      </c>
      <c r="C104" s="53" t="s">
        <v>187</v>
      </c>
      <c r="D104" s="53" t="s">
        <v>61</v>
      </c>
      <c r="E104" s="50">
        <v>9</v>
      </c>
      <c r="F104" s="28" t="s">
        <v>7</v>
      </c>
    </row>
    <row r="105" spans="1:6" x14ac:dyDescent="0.2">
      <c r="A105" s="47">
        <v>45708</v>
      </c>
      <c r="B105" s="28" t="s">
        <v>53</v>
      </c>
      <c r="C105" s="28" t="s">
        <v>188</v>
      </c>
      <c r="D105" s="28" t="s">
        <v>189</v>
      </c>
      <c r="E105" s="50">
        <v>10</v>
      </c>
      <c r="F105" s="28" t="s">
        <v>7</v>
      </c>
    </row>
    <row r="106" spans="1:6" x14ac:dyDescent="0.2">
      <c r="A106" s="58">
        <v>45708</v>
      </c>
      <c r="B106" s="30" t="s">
        <v>53</v>
      </c>
      <c r="C106" s="28" t="s">
        <v>147</v>
      </c>
      <c r="D106" s="28" t="s">
        <v>148</v>
      </c>
      <c r="E106" s="40">
        <v>2</v>
      </c>
      <c r="F106" s="53" t="s">
        <v>7</v>
      </c>
    </row>
    <row r="107" spans="1:6" x14ac:dyDescent="0.2">
      <c r="A107" s="47">
        <v>45708</v>
      </c>
      <c r="B107" s="28" t="s">
        <v>53</v>
      </c>
      <c r="C107" s="30" t="s">
        <v>181</v>
      </c>
      <c r="D107" s="51" t="s">
        <v>182</v>
      </c>
      <c r="E107" s="52">
        <v>8</v>
      </c>
      <c r="F107" s="28" t="s">
        <v>183</v>
      </c>
    </row>
    <row r="108" spans="1:6" x14ac:dyDescent="0.2">
      <c r="A108" s="47">
        <v>45708</v>
      </c>
      <c r="B108" s="28" t="s">
        <v>53</v>
      </c>
      <c r="C108" s="30" t="s">
        <v>184</v>
      </c>
      <c r="D108" s="51" t="s">
        <v>185</v>
      </c>
      <c r="E108" s="52">
        <v>6</v>
      </c>
      <c r="F108" s="28" t="s">
        <v>186</v>
      </c>
    </row>
    <row r="109" spans="1:6" x14ac:dyDescent="0.2">
      <c r="A109" s="31">
        <v>45708</v>
      </c>
      <c r="B109" s="30" t="s">
        <v>80</v>
      </c>
      <c r="C109" s="53" t="s">
        <v>208</v>
      </c>
      <c r="D109" s="53" t="s">
        <v>151</v>
      </c>
      <c r="E109" s="50">
        <v>5</v>
      </c>
      <c r="F109" s="28" t="s">
        <v>7</v>
      </c>
    </row>
    <row r="110" spans="1:6" x14ac:dyDescent="0.2">
      <c r="A110" s="47">
        <v>45708</v>
      </c>
      <c r="B110" s="53" t="s">
        <v>80</v>
      </c>
      <c r="C110" s="28" t="s">
        <v>201</v>
      </c>
      <c r="D110" s="28" t="s">
        <v>127</v>
      </c>
      <c r="E110" s="40">
        <v>7</v>
      </c>
      <c r="F110" s="28" t="s">
        <v>7</v>
      </c>
    </row>
    <row r="111" spans="1:6" x14ac:dyDescent="0.2">
      <c r="A111" s="31">
        <v>45708</v>
      </c>
      <c r="B111" s="30" t="s">
        <v>80</v>
      </c>
      <c r="C111" s="53" t="s">
        <v>198</v>
      </c>
      <c r="D111" s="53" t="s">
        <v>139</v>
      </c>
      <c r="E111" s="40">
        <v>3</v>
      </c>
      <c r="F111" s="53" t="s">
        <v>140</v>
      </c>
    </row>
    <row r="112" spans="1:6" x14ac:dyDescent="0.2">
      <c r="A112" s="55">
        <v>45712</v>
      </c>
      <c r="B112" s="28" t="s">
        <v>25</v>
      </c>
      <c r="C112" s="30" t="s">
        <v>128</v>
      </c>
      <c r="D112" s="28" t="s">
        <v>14</v>
      </c>
      <c r="E112" s="50">
        <v>6</v>
      </c>
      <c r="F112" s="28" t="s">
        <v>7</v>
      </c>
    </row>
    <row r="113" spans="1:6" x14ac:dyDescent="0.2">
      <c r="A113" s="55">
        <v>45712</v>
      </c>
      <c r="B113" s="28" t="s">
        <v>25</v>
      </c>
      <c r="C113" s="30" t="s">
        <v>126</v>
      </c>
      <c r="D113" s="28" t="s">
        <v>127</v>
      </c>
      <c r="E113" s="50">
        <v>12</v>
      </c>
      <c r="F113" s="28" t="s">
        <v>7</v>
      </c>
    </row>
    <row r="114" spans="1:6" x14ac:dyDescent="0.2">
      <c r="A114" s="55">
        <v>45712</v>
      </c>
      <c r="B114" s="28" t="s">
        <v>25</v>
      </c>
      <c r="C114" s="10" t="s">
        <v>129</v>
      </c>
      <c r="D114" s="10" t="s">
        <v>130</v>
      </c>
      <c r="E114" s="41">
        <v>6</v>
      </c>
      <c r="F114" s="10" t="s">
        <v>7</v>
      </c>
    </row>
    <row r="115" spans="1:6" x14ac:dyDescent="0.2">
      <c r="A115" s="55">
        <v>45712</v>
      </c>
      <c r="B115" s="28" t="s">
        <v>25</v>
      </c>
      <c r="C115" s="30" t="s">
        <v>131</v>
      </c>
      <c r="D115" s="51" t="s">
        <v>132</v>
      </c>
      <c r="E115" s="52">
        <v>5</v>
      </c>
      <c r="F115" s="28" t="s">
        <v>7</v>
      </c>
    </row>
    <row r="116" spans="1:6" x14ac:dyDescent="0.2">
      <c r="A116" s="58">
        <v>45712</v>
      </c>
      <c r="B116" s="30" t="s">
        <v>25</v>
      </c>
      <c r="C116" s="28" t="s">
        <v>211</v>
      </c>
      <c r="D116" s="53" t="s">
        <v>60</v>
      </c>
      <c r="E116" s="50">
        <v>3</v>
      </c>
      <c r="F116" s="28" t="s">
        <v>7</v>
      </c>
    </row>
    <row r="117" spans="1:6" x14ac:dyDescent="0.2">
      <c r="A117" s="55">
        <v>45712</v>
      </c>
      <c r="B117" s="28" t="s">
        <v>25</v>
      </c>
      <c r="C117" s="28" t="s">
        <v>133</v>
      </c>
      <c r="D117" s="28" t="s">
        <v>134</v>
      </c>
      <c r="E117" s="40">
        <v>5</v>
      </c>
      <c r="F117" s="28" t="s">
        <v>7</v>
      </c>
    </row>
    <row r="118" spans="1:6" x14ac:dyDescent="0.2">
      <c r="A118" s="55">
        <v>45712</v>
      </c>
      <c r="B118" s="28" t="s">
        <v>25</v>
      </c>
      <c r="C118" s="30" t="s">
        <v>135</v>
      </c>
      <c r="D118" s="51" t="s">
        <v>85</v>
      </c>
      <c r="E118" s="52">
        <v>8</v>
      </c>
      <c r="F118" s="28" t="s">
        <v>7</v>
      </c>
    </row>
    <row r="119" spans="1:6" x14ac:dyDescent="0.2">
      <c r="A119" s="55">
        <v>45712</v>
      </c>
      <c r="B119" s="28" t="s">
        <v>25</v>
      </c>
      <c r="C119" s="30" t="s">
        <v>136</v>
      </c>
      <c r="D119" s="28" t="s">
        <v>17</v>
      </c>
      <c r="E119" s="40">
        <v>7</v>
      </c>
      <c r="F119" s="28" t="s">
        <v>7</v>
      </c>
    </row>
    <row r="120" spans="1:6" x14ac:dyDescent="0.2">
      <c r="A120" s="58">
        <v>45712</v>
      </c>
      <c r="B120" s="51" t="s">
        <v>25</v>
      </c>
      <c r="C120" s="53" t="s">
        <v>192</v>
      </c>
      <c r="D120" s="53" t="s">
        <v>174</v>
      </c>
      <c r="E120" s="50">
        <v>4</v>
      </c>
      <c r="F120" s="28" t="s">
        <v>7</v>
      </c>
    </row>
    <row r="121" spans="1:6" x14ac:dyDescent="0.2">
      <c r="A121" s="47">
        <v>45712</v>
      </c>
      <c r="B121" s="53" t="s">
        <v>25</v>
      </c>
      <c r="C121" s="28" t="s">
        <v>203</v>
      </c>
      <c r="D121" s="28" t="s">
        <v>148</v>
      </c>
      <c r="E121" s="40">
        <v>4</v>
      </c>
      <c r="F121" s="53" t="s">
        <v>7</v>
      </c>
    </row>
    <row r="122" spans="1:6" x14ac:dyDescent="0.2">
      <c r="A122" s="47">
        <v>45712</v>
      </c>
      <c r="B122" s="53" t="s">
        <v>25</v>
      </c>
      <c r="C122" s="28" t="s">
        <v>202</v>
      </c>
      <c r="D122" s="53" t="s">
        <v>28</v>
      </c>
      <c r="E122" s="50">
        <v>7</v>
      </c>
      <c r="F122" s="53" t="s">
        <v>7</v>
      </c>
    </row>
    <row r="123" spans="1:6" x14ac:dyDescent="0.2">
      <c r="A123" s="58">
        <v>45712</v>
      </c>
      <c r="B123" s="51" t="s">
        <v>25</v>
      </c>
      <c r="C123" s="28" t="s">
        <v>194</v>
      </c>
      <c r="D123" s="53" t="s">
        <v>144</v>
      </c>
      <c r="E123" s="50">
        <v>4</v>
      </c>
      <c r="F123" s="28" t="s">
        <v>7</v>
      </c>
    </row>
    <row r="124" spans="1:6" x14ac:dyDescent="0.2">
      <c r="A124" s="58">
        <v>45712</v>
      </c>
      <c r="B124" s="51" t="s">
        <v>25</v>
      </c>
      <c r="C124" s="28" t="s">
        <v>193</v>
      </c>
      <c r="D124" s="53" t="s">
        <v>86</v>
      </c>
      <c r="E124" s="50">
        <v>3</v>
      </c>
      <c r="F124" s="28" t="s">
        <v>7</v>
      </c>
    </row>
    <row r="125" spans="1:6" x14ac:dyDescent="0.2">
      <c r="A125" s="47">
        <v>45712</v>
      </c>
      <c r="B125" s="28" t="s">
        <v>26</v>
      </c>
      <c r="C125" s="28" t="s">
        <v>213</v>
      </c>
      <c r="D125" s="53" t="s">
        <v>17</v>
      </c>
      <c r="E125" s="50">
        <v>7</v>
      </c>
      <c r="F125" s="28" t="s">
        <v>7</v>
      </c>
    </row>
    <row r="126" spans="1:6" x14ac:dyDescent="0.2">
      <c r="A126" s="47">
        <v>45712</v>
      </c>
      <c r="B126" s="28" t="s">
        <v>26</v>
      </c>
      <c r="C126" s="28" t="s">
        <v>213</v>
      </c>
      <c r="D126" s="53" t="s">
        <v>60</v>
      </c>
      <c r="E126" s="50">
        <v>5</v>
      </c>
      <c r="F126" s="28" t="s">
        <v>7</v>
      </c>
    </row>
    <row r="127" spans="1:6" x14ac:dyDescent="0.2">
      <c r="A127" s="47">
        <v>45712</v>
      </c>
      <c r="B127" s="28" t="s">
        <v>26</v>
      </c>
      <c r="C127" s="28" t="s">
        <v>213</v>
      </c>
      <c r="D127" s="53" t="s">
        <v>189</v>
      </c>
      <c r="E127" s="50">
        <v>10</v>
      </c>
      <c r="F127" s="28" t="s">
        <v>7</v>
      </c>
    </row>
    <row r="128" spans="1:6" x14ac:dyDescent="0.2">
      <c r="A128" s="47">
        <v>45712</v>
      </c>
      <c r="B128" s="28" t="s">
        <v>26</v>
      </c>
      <c r="C128" s="28" t="s">
        <v>213</v>
      </c>
      <c r="D128" s="53" t="s">
        <v>156</v>
      </c>
      <c r="E128" s="50">
        <v>6</v>
      </c>
      <c r="F128" s="28" t="s">
        <v>7</v>
      </c>
    </row>
    <row r="129" spans="1:6" x14ac:dyDescent="0.2">
      <c r="A129" s="47">
        <v>45712</v>
      </c>
      <c r="B129" s="28" t="s">
        <v>26</v>
      </c>
      <c r="C129" s="28" t="s">
        <v>213</v>
      </c>
      <c r="D129" s="53" t="s">
        <v>86</v>
      </c>
      <c r="E129" s="50">
        <v>11</v>
      </c>
      <c r="F129" s="28" t="s">
        <v>7</v>
      </c>
    </row>
    <row r="130" spans="1:6" x14ac:dyDescent="0.2">
      <c r="A130" s="66">
        <v>45712</v>
      </c>
      <c r="B130" s="67" t="s">
        <v>26</v>
      </c>
      <c r="C130" s="28" t="s">
        <v>213</v>
      </c>
      <c r="D130" s="28" t="s">
        <v>185</v>
      </c>
      <c r="E130" s="40">
        <v>6</v>
      </c>
      <c r="F130" s="28" t="s">
        <v>7</v>
      </c>
    </row>
    <row r="131" spans="1:6" x14ac:dyDescent="0.2">
      <c r="A131" s="47">
        <v>45712</v>
      </c>
      <c r="B131" s="28" t="s">
        <v>26</v>
      </c>
      <c r="C131" s="28" t="s">
        <v>213</v>
      </c>
      <c r="D131" s="53" t="s">
        <v>151</v>
      </c>
      <c r="E131" s="50">
        <v>5</v>
      </c>
      <c r="F131" s="28" t="s">
        <v>7</v>
      </c>
    </row>
    <row r="132" spans="1:6" x14ac:dyDescent="0.2">
      <c r="A132" s="58">
        <v>45712</v>
      </c>
      <c r="B132" s="51" t="s">
        <v>26</v>
      </c>
      <c r="C132" s="28" t="s">
        <v>205</v>
      </c>
      <c r="D132" s="51" t="s">
        <v>130</v>
      </c>
      <c r="E132" s="52">
        <v>4</v>
      </c>
      <c r="F132" s="30" t="s">
        <v>7</v>
      </c>
    </row>
    <row r="133" spans="1:6" x14ac:dyDescent="0.2">
      <c r="A133" s="55">
        <v>45712</v>
      </c>
      <c r="B133" s="28" t="s">
        <v>26</v>
      </c>
      <c r="C133" s="28" t="s">
        <v>209</v>
      </c>
      <c r="D133" s="51" t="s">
        <v>159</v>
      </c>
      <c r="E133" s="50">
        <v>1</v>
      </c>
      <c r="F133" s="28" t="s">
        <v>7</v>
      </c>
    </row>
    <row r="134" spans="1:6" x14ac:dyDescent="0.2">
      <c r="A134" s="55">
        <v>45712</v>
      </c>
      <c r="B134" s="28" t="s">
        <v>26</v>
      </c>
      <c r="C134" s="53" t="s">
        <v>207</v>
      </c>
      <c r="D134" s="53" t="s">
        <v>61</v>
      </c>
      <c r="E134" s="50">
        <v>10</v>
      </c>
      <c r="F134" s="28" t="s">
        <v>7</v>
      </c>
    </row>
    <row r="135" spans="1:6" x14ac:dyDescent="0.2">
      <c r="A135" s="58">
        <v>45712</v>
      </c>
      <c r="B135" s="30" t="s">
        <v>163</v>
      </c>
      <c r="C135" s="28" t="s">
        <v>211</v>
      </c>
      <c r="D135" s="53" t="s">
        <v>132</v>
      </c>
      <c r="E135" s="50">
        <v>2</v>
      </c>
      <c r="F135" s="28" t="s">
        <v>7</v>
      </c>
    </row>
    <row r="136" spans="1:6" x14ac:dyDescent="0.2">
      <c r="A136" s="58">
        <v>45712</v>
      </c>
      <c r="B136" s="30" t="s">
        <v>163</v>
      </c>
      <c r="C136" s="28" t="s">
        <v>211</v>
      </c>
      <c r="D136" s="53" t="s">
        <v>142</v>
      </c>
      <c r="E136" s="50">
        <v>4</v>
      </c>
      <c r="F136" s="28" t="s">
        <v>7</v>
      </c>
    </row>
    <row r="137" spans="1:6" x14ac:dyDescent="0.2">
      <c r="A137" s="58">
        <v>45712</v>
      </c>
      <c r="B137" s="30" t="s">
        <v>163</v>
      </c>
      <c r="C137" s="28" t="s">
        <v>211</v>
      </c>
      <c r="D137" s="53" t="s">
        <v>28</v>
      </c>
      <c r="E137" s="50">
        <v>8</v>
      </c>
      <c r="F137" s="28" t="s">
        <v>7</v>
      </c>
    </row>
    <row r="138" spans="1:6" x14ac:dyDescent="0.2">
      <c r="A138" s="58">
        <v>45712</v>
      </c>
      <c r="B138" s="30" t="s">
        <v>163</v>
      </c>
      <c r="C138" s="28" t="s">
        <v>211</v>
      </c>
      <c r="D138" s="53" t="s">
        <v>139</v>
      </c>
      <c r="E138" s="50">
        <v>6</v>
      </c>
      <c r="F138" s="28" t="s">
        <v>7</v>
      </c>
    </row>
    <row r="139" spans="1:6" x14ac:dyDescent="0.2">
      <c r="A139" s="58">
        <v>45712</v>
      </c>
      <c r="B139" s="30" t="s">
        <v>163</v>
      </c>
      <c r="C139" s="28" t="s">
        <v>211</v>
      </c>
      <c r="D139" s="53" t="s">
        <v>167</v>
      </c>
      <c r="E139" s="50">
        <v>5</v>
      </c>
      <c r="F139" s="28" t="s">
        <v>7</v>
      </c>
    </row>
    <row r="140" spans="1:6" x14ac:dyDescent="0.2">
      <c r="A140" s="58">
        <v>45712</v>
      </c>
      <c r="B140" s="30" t="s">
        <v>163</v>
      </c>
      <c r="C140" s="28" t="s">
        <v>211</v>
      </c>
      <c r="D140" s="53" t="s">
        <v>144</v>
      </c>
      <c r="E140" s="50">
        <v>4</v>
      </c>
      <c r="F140" s="28" t="s">
        <v>7</v>
      </c>
    </row>
    <row r="141" spans="1:6" x14ac:dyDescent="0.2">
      <c r="A141" s="58">
        <v>45712</v>
      </c>
      <c r="B141" s="30" t="s">
        <v>163</v>
      </c>
      <c r="C141" s="28" t="s">
        <v>211</v>
      </c>
      <c r="D141" s="28" t="s">
        <v>174</v>
      </c>
      <c r="E141" s="40">
        <v>5</v>
      </c>
      <c r="F141" s="28" t="s">
        <v>7</v>
      </c>
    </row>
    <row r="142" spans="1:6" x14ac:dyDescent="0.2">
      <c r="A142" s="58">
        <v>45712</v>
      </c>
      <c r="B142" s="30" t="s">
        <v>163</v>
      </c>
      <c r="C142" s="28" t="s">
        <v>211</v>
      </c>
      <c r="D142" s="53" t="s">
        <v>85</v>
      </c>
      <c r="E142" s="50">
        <v>5</v>
      </c>
      <c r="F142" s="28" t="s">
        <v>7</v>
      </c>
    </row>
    <row r="143" spans="1:6" x14ac:dyDescent="0.2">
      <c r="A143" s="58">
        <v>45712</v>
      </c>
      <c r="B143" s="30" t="s">
        <v>163</v>
      </c>
      <c r="C143" s="28" t="s">
        <v>211</v>
      </c>
      <c r="D143" s="53" t="s">
        <v>178</v>
      </c>
      <c r="E143" s="50">
        <v>6</v>
      </c>
      <c r="F143" s="28" t="s">
        <v>7</v>
      </c>
    </row>
    <row r="144" spans="1:6" x14ac:dyDescent="0.2">
      <c r="A144" s="47">
        <v>45713</v>
      </c>
      <c r="B144" s="28" t="s">
        <v>53</v>
      </c>
      <c r="C144" s="30" t="s">
        <v>218</v>
      </c>
      <c r="D144" s="51" t="s">
        <v>60</v>
      </c>
      <c r="E144" s="52"/>
      <c r="F144" s="30" t="s">
        <v>7</v>
      </c>
    </row>
    <row r="145" spans="1:6" x14ac:dyDescent="0.2">
      <c r="A145" s="47">
        <v>45713</v>
      </c>
      <c r="B145" s="28" t="s">
        <v>53</v>
      </c>
      <c r="C145" s="28" t="s">
        <v>218</v>
      </c>
      <c r="D145" s="53" t="s">
        <v>61</v>
      </c>
      <c r="E145" s="50"/>
      <c r="F145" s="28" t="s">
        <v>7</v>
      </c>
    </row>
    <row r="146" spans="1:6" x14ac:dyDescent="0.2">
      <c r="A146" s="8">
        <v>45714</v>
      </c>
      <c r="B146" s="4" t="s">
        <v>10</v>
      </c>
      <c r="C146" s="8" t="s">
        <v>103</v>
      </c>
      <c r="D146" s="8" t="s">
        <v>14</v>
      </c>
      <c r="E146" s="9"/>
      <c r="F146" s="8" t="s">
        <v>7</v>
      </c>
    </row>
    <row r="147" spans="1:6" x14ac:dyDescent="0.2">
      <c r="A147" s="58">
        <v>45715</v>
      </c>
      <c r="B147" s="28" t="s">
        <v>53</v>
      </c>
      <c r="C147" s="54" t="s">
        <v>172</v>
      </c>
      <c r="D147" s="47" t="s">
        <v>225</v>
      </c>
      <c r="E147" s="40">
        <v>5</v>
      </c>
      <c r="F147" s="59" t="s">
        <v>226</v>
      </c>
    </row>
    <row r="148" spans="1:6" x14ac:dyDescent="0.2">
      <c r="A148" s="58">
        <v>45715</v>
      </c>
      <c r="B148" s="28" t="s">
        <v>53</v>
      </c>
      <c r="C148" s="51" t="s">
        <v>170</v>
      </c>
      <c r="D148" s="53" t="s">
        <v>159</v>
      </c>
      <c r="E148" s="50">
        <v>3</v>
      </c>
      <c r="F148" s="28" t="s">
        <v>7</v>
      </c>
    </row>
    <row r="149" spans="1:6" x14ac:dyDescent="0.2">
      <c r="A149" s="58">
        <v>45715</v>
      </c>
      <c r="B149" s="28" t="s">
        <v>53</v>
      </c>
      <c r="C149" s="53" t="s">
        <v>171</v>
      </c>
      <c r="D149" s="53" t="s">
        <v>151</v>
      </c>
      <c r="E149" s="50">
        <v>5</v>
      </c>
      <c r="F149" s="53" t="s">
        <v>152</v>
      </c>
    </row>
    <row r="150" spans="1:6" x14ac:dyDescent="0.2">
      <c r="A150" s="58">
        <v>45715</v>
      </c>
      <c r="B150" s="28" t="s">
        <v>53</v>
      </c>
      <c r="C150" s="30" t="s">
        <v>166</v>
      </c>
      <c r="D150" s="28" t="s">
        <v>167</v>
      </c>
      <c r="E150" s="40">
        <v>4</v>
      </c>
      <c r="F150" s="28" t="s">
        <v>7</v>
      </c>
    </row>
    <row r="151" spans="1:6" x14ac:dyDescent="0.2">
      <c r="A151" s="58">
        <v>45715</v>
      </c>
      <c r="B151" s="28" t="s">
        <v>53</v>
      </c>
      <c r="C151" s="51" t="s">
        <v>169</v>
      </c>
      <c r="D151" s="53" t="s">
        <v>27</v>
      </c>
      <c r="E151" s="40">
        <v>11</v>
      </c>
      <c r="F151" s="28" t="s">
        <v>7</v>
      </c>
    </row>
    <row r="152" spans="1:6" x14ac:dyDescent="0.2">
      <c r="A152" s="58">
        <v>45715</v>
      </c>
      <c r="B152" s="28" t="s">
        <v>53</v>
      </c>
      <c r="C152" s="53" t="s">
        <v>168</v>
      </c>
      <c r="D152" s="53" t="s">
        <v>60</v>
      </c>
      <c r="E152" s="50">
        <v>6</v>
      </c>
      <c r="F152" s="28" t="s">
        <v>7</v>
      </c>
    </row>
    <row r="153" spans="1:6" x14ac:dyDescent="0.2">
      <c r="A153" s="58">
        <v>45715</v>
      </c>
      <c r="B153" s="28" t="s">
        <v>53</v>
      </c>
      <c r="C153" s="54" t="s">
        <v>173</v>
      </c>
      <c r="D153" s="53" t="s">
        <v>174</v>
      </c>
      <c r="E153" s="40">
        <v>5</v>
      </c>
      <c r="F153" s="28" t="s">
        <v>7</v>
      </c>
    </row>
    <row r="154" spans="1:6" x14ac:dyDescent="0.2">
      <c r="A154" s="58">
        <v>45715</v>
      </c>
      <c r="B154" s="28" t="s">
        <v>53</v>
      </c>
      <c r="C154" s="54" t="s">
        <v>175</v>
      </c>
      <c r="D154" s="54" t="s">
        <v>176</v>
      </c>
      <c r="E154" s="50">
        <v>5</v>
      </c>
      <c r="F154" s="28" t="s">
        <v>7</v>
      </c>
    </row>
    <row r="155" spans="1:6" x14ac:dyDescent="0.2">
      <c r="A155" s="58">
        <v>45715</v>
      </c>
      <c r="B155" s="28" t="s">
        <v>53</v>
      </c>
      <c r="C155" s="53" t="s">
        <v>177</v>
      </c>
      <c r="D155" s="53" t="s">
        <v>178</v>
      </c>
      <c r="E155" s="50">
        <v>5</v>
      </c>
      <c r="F155" s="53" t="s">
        <v>179</v>
      </c>
    </row>
    <row r="156" spans="1:6" x14ac:dyDescent="0.2">
      <c r="A156" s="11">
        <v>45715</v>
      </c>
      <c r="B156" s="4" t="s">
        <v>80</v>
      </c>
      <c r="C156" s="4" t="s">
        <v>112</v>
      </c>
      <c r="D156" s="4" t="s">
        <v>16</v>
      </c>
      <c r="E156" s="7">
        <v>50</v>
      </c>
      <c r="F156" s="4" t="s">
        <v>7</v>
      </c>
    </row>
    <row r="157" spans="1:6" x14ac:dyDescent="0.2">
      <c r="A157" s="31">
        <v>45722</v>
      </c>
      <c r="B157" s="30" t="s">
        <v>53</v>
      </c>
      <c r="C157" s="28" t="s">
        <v>210</v>
      </c>
      <c r="D157" s="28" t="s">
        <v>182</v>
      </c>
      <c r="E157" s="40">
        <v>9</v>
      </c>
      <c r="F157" s="28" t="s">
        <v>183</v>
      </c>
    </row>
    <row r="158" spans="1:6" x14ac:dyDescent="0.2">
      <c r="A158" s="58">
        <v>45722</v>
      </c>
      <c r="B158" s="30" t="s">
        <v>80</v>
      </c>
      <c r="C158" s="28" t="s">
        <v>212</v>
      </c>
      <c r="D158" s="28" t="s">
        <v>60</v>
      </c>
      <c r="E158" s="40">
        <v>10</v>
      </c>
      <c r="F158" s="28" t="s">
        <v>7</v>
      </c>
    </row>
    <row r="159" spans="1:6" x14ac:dyDescent="0.2">
      <c r="A159" s="58">
        <v>45722</v>
      </c>
      <c r="B159" s="30" t="s">
        <v>80</v>
      </c>
      <c r="C159" s="28" t="s">
        <v>212</v>
      </c>
      <c r="D159" s="28" t="s">
        <v>189</v>
      </c>
      <c r="E159" s="40">
        <v>9</v>
      </c>
      <c r="F159" s="28" t="s">
        <v>7</v>
      </c>
    </row>
    <row r="160" spans="1:6" x14ac:dyDescent="0.2">
      <c r="A160" s="58">
        <v>45722</v>
      </c>
      <c r="B160" s="30" t="s">
        <v>80</v>
      </c>
      <c r="C160" s="28" t="s">
        <v>212</v>
      </c>
      <c r="D160" s="28" t="s">
        <v>174</v>
      </c>
      <c r="E160" s="40">
        <v>10</v>
      </c>
      <c r="F160" s="28" t="s">
        <v>7</v>
      </c>
    </row>
    <row r="161" spans="1:6" x14ac:dyDescent="0.2">
      <c r="A161" s="58">
        <v>45722</v>
      </c>
      <c r="B161" s="30" t="s">
        <v>80</v>
      </c>
      <c r="C161" s="28" t="s">
        <v>212</v>
      </c>
      <c r="D161" s="28" t="s">
        <v>178</v>
      </c>
      <c r="E161" s="40">
        <v>9</v>
      </c>
      <c r="F161" s="28" t="s">
        <v>7</v>
      </c>
    </row>
    <row r="162" spans="1:6" x14ac:dyDescent="0.2">
      <c r="A162" s="58">
        <v>45722</v>
      </c>
      <c r="B162" s="30" t="s">
        <v>80</v>
      </c>
      <c r="C162" s="28" t="s">
        <v>212</v>
      </c>
      <c r="D162" s="53" t="s">
        <v>176</v>
      </c>
      <c r="E162" s="50">
        <v>9</v>
      </c>
      <c r="F162" s="28" t="s">
        <v>7</v>
      </c>
    </row>
    <row r="163" spans="1:6" x14ac:dyDescent="0.2">
      <c r="A163" s="55">
        <v>45726</v>
      </c>
      <c r="B163" s="28" t="s">
        <v>116</v>
      </c>
      <c r="C163" s="53" t="s">
        <v>190</v>
      </c>
      <c r="D163" s="53" t="s">
        <v>191</v>
      </c>
      <c r="E163" s="50">
        <v>4</v>
      </c>
      <c r="F163" s="28" t="s">
        <v>7</v>
      </c>
    </row>
    <row r="164" spans="1:6" x14ac:dyDescent="0.2">
      <c r="A164" s="55">
        <v>45726</v>
      </c>
      <c r="B164" s="28" t="s">
        <v>116</v>
      </c>
      <c r="C164" s="53" t="s">
        <v>192</v>
      </c>
      <c r="D164" s="53" t="s">
        <v>174</v>
      </c>
      <c r="E164" s="50">
        <v>4</v>
      </c>
      <c r="F164" s="28" t="s">
        <v>7</v>
      </c>
    </row>
    <row r="165" spans="1:6" x14ac:dyDescent="0.2">
      <c r="A165" s="55">
        <v>45726</v>
      </c>
      <c r="B165" s="28" t="s">
        <v>116</v>
      </c>
      <c r="C165" s="28" t="s">
        <v>194</v>
      </c>
      <c r="D165" s="53" t="s">
        <v>144</v>
      </c>
      <c r="E165" s="50">
        <v>4</v>
      </c>
      <c r="F165" s="28" t="s">
        <v>7</v>
      </c>
    </row>
    <row r="166" spans="1:6" x14ac:dyDescent="0.2">
      <c r="A166" s="55">
        <v>45726</v>
      </c>
      <c r="B166" s="28" t="s">
        <v>116</v>
      </c>
      <c r="C166" s="28" t="s">
        <v>193</v>
      </c>
      <c r="D166" s="53" t="s">
        <v>86</v>
      </c>
      <c r="E166" s="50">
        <v>3</v>
      </c>
      <c r="F166" s="28" t="s">
        <v>7</v>
      </c>
    </row>
    <row r="167" spans="1:6" x14ac:dyDescent="0.2">
      <c r="A167" s="55">
        <v>45726</v>
      </c>
      <c r="B167" s="28" t="s">
        <v>25</v>
      </c>
      <c r="C167" s="30" t="s">
        <v>128</v>
      </c>
      <c r="D167" s="28" t="s">
        <v>14</v>
      </c>
      <c r="E167" s="50">
        <v>6</v>
      </c>
      <c r="F167" s="28" t="s">
        <v>7</v>
      </c>
    </row>
    <row r="168" spans="1:6" x14ac:dyDescent="0.2">
      <c r="A168" s="55">
        <v>45726</v>
      </c>
      <c r="B168" s="28" t="s">
        <v>25</v>
      </c>
      <c r="C168" s="30" t="s">
        <v>126</v>
      </c>
      <c r="D168" s="28" t="s">
        <v>127</v>
      </c>
      <c r="E168" s="50">
        <v>12</v>
      </c>
      <c r="F168" s="28" t="s">
        <v>7</v>
      </c>
    </row>
    <row r="169" spans="1:6" x14ac:dyDescent="0.2">
      <c r="A169" s="55">
        <v>45726</v>
      </c>
      <c r="B169" s="28" t="s">
        <v>25</v>
      </c>
      <c r="C169" s="10" t="s">
        <v>129</v>
      </c>
      <c r="D169" s="10" t="s">
        <v>130</v>
      </c>
      <c r="E169" s="41">
        <v>6</v>
      </c>
      <c r="F169" s="10" t="s">
        <v>7</v>
      </c>
    </row>
    <row r="170" spans="1:6" x14ac:dyDescent="0.2">
      <c r="A170" s="55">
        <v>45726</v>
      </c>
      <c r="B170" s="28" t="s">
        <v>25</v>
      </c>
      <c r="C170" s="30" t="s">
        <v>131</v>
      </c>
      <c r="D170" s="51" t="s">
        <v>132</v>
      </c>
      <c r="E170" s="52">
        <v>5</v>
      </c>
      <c r="F170" s="28" t="s">
        <v>7</v>
      </c>
    </row>
    <row r="171" spans="1:6" x14ac:dyDescent="0.2">
      <c r="A171" s="55">
        <v>45726</v>
      </c>
      <c r="B171" s="28" t="s">
        <v>25</v>
      </c>
      <c r="C171" s="28" t="s">
        <v>133</v>
      </c>
      <c r="D171" s="28" t="s">
        <v>134</v>
      </c>
      <c r="E171" s="40">
        <v>5</v>
      </c>
      <c r="F171" s="28" t="s">
        <v>7</v>
      </c>
    </row>
    <row r="172" spans="1:6" x14ac:dyDescent="0.2">
      <c r="A172" s="55">
        <v>45726</v>
      </c>
      <c r="B172" s="28" t="s">
        <v>25</v>
      </c>
      <c r="C172" s="30" t="s">
        <v>135</v>
      </c>
      <c r="D172" s="51" t="s">
        <v>85</v>
      </c>
      <c r="E172" s="52">
        <v>8</v>
      </c>
      <c r="F172" s="28" t="s">
        <v>7</v>
      </c>
    </row>
    <row r="173" spans="1:6" x14ac:dyDescent="0.2">
      <c r="A173" s="55">
        <v>45726</v>
      </c>
      <c r="B173" s="28" t="s">
        <v>25</v>
      </c>
      <c r="C173" s="30" t="s">
        <v>136</v>
      </c>
      <c r="D173" s="28" t="s">
        <v>17</v>
      </c>
      <c r="E173" s="40">
        <v>7</v>
      </c>
      <c r="F173" s="28" t="s">
        <v>7</v>
      </c>
    </row>
    <row r="174" spans="1:6" x14ac:dyDescent="0.2">
      <c r="A174" s="55">
        <v>45726</v>
      </c>
      <c r="B174" s="28" t="s">
        <v>117</v>
      </c>
      <c r="C174" s="28" t="s">
        <v>202</v>
      </c>
      <c r="D174" s="53" t="s">
        <v>28</v>
      </c>
      <c r="E174" s="50">
        <v>7</v>
      </c>
      <c r="F174" s="53" t="s">
        <v>7</v>
      </c>
    </row>
    <row r="175" spans="1:6" x14ac:dyDescent="0.2">
      <c r="A175" s="31">
        <v>45726</v>
      </c>
      <c r="B175" s="28" t="s">
        <v>54</v>
      </c>
      <c r="C175" s="53" t="s">
        <v>197</v>
      </c>
      <c r="D175" s="53" t="s">
        <v>159</v>
      </c>
      <c r="E175" s="50">
        <v>7</v>
      </c>
      <c r="F175" s="53" t="s">
        <v>7</v>
      </c>
    </row>
    <row r="176" spans="1:6" x14ac:dyDescent="0.2">
      <c r="A176" s="31">
        <v>45726</v>
      </c>
      <c r="B176" s="28" t="s">
        <v>54</v>
      </c>
      <c r="C176" s="53" t="s">
        <v>196</v>
      </c>
      <c r="D176" s="53" t="s">
        <v>60</v>
      </c>
      <c r="E176" s="50">
        <v>4</v>
      </c>
      <c r="F176" s="53" t="s">
        <v>7</v>
      </c>
    </row>
    <row r="177" spans="1:6" x14ac:dyDescent="0.2">
      <c r="A177" s="31">
        <v>45726</v>
      </c>
      <c r="B177" s="28" t="s">
        <v>54</v>
      </c>
      <c r="C177" s="53" t="s">
        <v>196</v>
      </c>
      <c r="D177" s="53" t="s">
        <v>167</v>
      </c>
      <c r="E177" s="50">
        <v>5</v>
      </c>
      <c r="F177" s="53" t="s">
        <v>7</v>
      </c>
    </row>
    <row r="178" spans="1:6" x14ac:dyDescent="0.2">
      <c r="A178" s="31">
        <v>45726</v>
      </c>
      <c r="B178" s="28" t="s">
        <v>54</v>
      </c>
      <c r="C178" s="28" t="s">
        <v>196</v>
      </c>
      <c r="D178" s="51" t="s">
        <v>27</v>
      </c>
      <c r="E178" s="50">
        <v>3</v>
      </c>
      <c r="F178" s="28" t="s">
        <v>7</v>
      </c>
    </row>
    <row r="179" spans="1:6" x14ac:dyDescent="0.2">
      <c r="A179" s="31">
        <v>45726</v>
      </c>
      <c r="B179" s="30" t="s">
        <v>54</v>
      </c>
      <c r="C179" s="51" t="s">
        <v>195</v>
      </c>
      <c r="D179" s="51" t="s">
        <v>14</v>
      </c>
      <c r="E179" s="50">
        <v>1</v>
      </c>
      <c r="F179" s="28" t="s">
        <v>7</v>
      </c>
    </row>
    <row r="180" spans="1:6" x14ac:dyDescent="0.2">
      <c r="A180" s="31">
        <v>45726</v>
      </c>
      <c r="B180" s="30" t="s">
        <v>54</v>
      </c>
      <c r="C180" s="53" t="s">
        <v>204</v>
      </c>
      <c r="D180" s="53" t="s">
        <v>132</v>
      </c>
      <c r="E180" s="50">
        <v>2</v>
      </c>
      <c r="F180" s="53" t="s">
        <v>7</v>
      </c>
    </row>
    <row r="181" spans="1:6" x14ac:dyDescent="0.2">
      <c r="A181" s="31">
        <v>45726</v>
      </c>
      <c r="B181" s="28" t="s">
        <v>54</v>
      </c>
      <c r="C181" s="53" t="s">
        <v>200</v>
      </c>
      <c r="D181" s="53" t="s">
        <v>178</v>
      </c>
      <c r="E181" s="50">
        <v>1</v>
      </c>
      <c r="F181" s="53" t="s">
        <v>179</v>
      </c>
    </row>
    <row r="182" spans="1:6" x14ac:dyDescent="0.2">
      <c r="A182" s="31">
        <v>45726</v>
      </c>
      <c r="B182" s="28" t="s">
        <v>54</v>
      </c>
      <c r="C182" s="28" t="s">
        <v>199</v>
      </c>
      <c r="D182" s="53" t="s">
        <v>154</v>
      </c>
      <c r="E182" s="50">
        <v>6</v>
      </c>
      <c r="F182" s="53" t="s">
        <v>7</v>
      </c>
    </row>
    <row r="183" spans="1:6" x14ac:dyDescent="0.2">
      <c r="A183" s="31">
        <v>45726</v>
      </c>
      <c r="B183" s="28" t="s">
        <v>26</v>
      </c>
      <c r="C183" s="53" t="s">
        <v>150</v>
      </c>
      <c r="D183" s="53" t="s">
        <v>151</v>
      </c>
      <c r="E183" s="50">
        <v>7</v>
      </c>
      <c r="F183" s="53" t="s">
        <v>152</v>
      </c>
    </row>
    <row r="184" spans="1:6" x14ac:dyDescent="0.2">
      <c r="A184" s="31">
        <v>45726</v>
      </c>
      <c r="B184" s="28" t="s">
        <v>26</v>
      </c>
      <c r="C184" s="28" t="s">
        <v>147</v>
      </c>
      <c r="D184" s="28" t="s">
        <v>148</v>
      </c>
      <c r="E184" s="40">
        <v>2</v>
      </c>
      <c r="F184" s="53" t="s">
        <v>7</v>
      </c>
    </row>
    <row r="185" spans="1:6" x14ac:dyDescent="0.2">
      <c r="A185" s="31">
        <v>45726</v>
      </c>
      <c r="B185" s="28" t="s">
        <v>26</v>
      </c>
      <c r="C185" s="53" t="s">
        <v>138</v>
      </c>
      <c r="D185" s="53" t="s">
        <v>139</v>
      </c>
      <c r="E185" s="40">
        <v>8</v>
      </c>
      <c r="F185" s="28" t="s">
        <v>140</v>
      </c>
    </row>
    <row r="186" spans="1:6" x14ac:dyDescent="0.2">
      <c r="A186" s="31">
        <v>45726</v>
      </c>
      <c r="B186" s="28" t="s">
        <v>26</v>
      </c>
      <c r="C186" s="28" t="s">
        <v>143</v>
      </c>
      <c r="D186" s="53" t="s">
        <v>144</v>
      </c>
      <c r="E186" s="50">
        <v>4</v>
      </c>
      <c r="F186" s="53" t="s">
        <v>7</v>
      </c>
    </row>
    <row r="187" spans="1:6" x14ac:dyDescent="0.2">
      <c r="A187" s="31">
        <v>45726</v>
      </c>
      <c r="B187" s="28" t="s">
        <v>26</v>
      </c>
      <c r="C187" s="53" t="s">
        <v>145</v>
      </c>
      <c r="D187" s="53" t="s">
        <v>146</v>
      </c>
      <c r="E187" s="50">
        <v>5</v>
      </c>
      <c r="F187" s="53" t="s">
        <v>7</v>
      </c>
    </row>
    <row r="188" spans="1:6" x14ac:dyDescent="0.2">
      <c r="A188" s="31">
        <v>45726</v>
      </c>
      <c r="B188" s="28" t="s">
        <v>26</v>
      </c>
      <c r="C188" s="51" t="s">
        <v>149</v>
      </c>
      <c r="D188" s="53" t="s">
        <v>86</v>
      </c>
      <c r="E188" s="50">
        <v>6</v>
      </c>
      <c r="F188" s="53" t="s">
        <v>7</v>
      </c>
    </row>
    <row r="189" spans="1:6" x14ac:dyDescent="0.2">
      <c r="A189" s="47">
        <v>45726</v>
      </c>
      <c r="B189" s="28" t="s">
        <v>206</v>
      </c>
      <c r="C189" s="28" t="s">
        <v>205</v>
      </c>
      <c r="D189" s="51" t="s">
        <v>130</v>
      </c>
      <c r="E189" s="52">
        <v>4</v>
      </c>
      <c r="F189" s="30" t="s">
        <v>7</v>
      </c>
    </row>
    <row r="190" spans="1:6" x14ac:dyDescent="0.2">
      <c r="A190" s="47">
        <v>45726</v>
      </c>
      <c r="B190" s="28" t="s">
        <v>206</v>
      </c>
      <c r="C190" s="28" t="s">
        <v>209</v>
      </c>
      <c r="D190" s="51" t="s">
        <v>159</v>
      </c>
      <c r="E190" s="50">
        <v>1</v>
      </c>
      <c r="F190" s="28" t="s">
        <v>7</v>
      </c>
    </row>
    <row r="191" spans="1:6" x14ac:dyDescent="0.2">
      <c r="A191" s="47">
        <v>45726</v>
      </c>
      <c r="B191" s="28" t="s">
        <v>206</v>
      </c>
      <c r="C191" s="53" t="s">
        <v>207</v>
      </c>
      <c r="D191" s="53" t="s">
        <v>61</v>
      </c>
      <c r="E191" s="50">
        <v>10</v>
      </c>
      <c r="F191" s="28" t="s">
        <v>7</v>
      </c>
    </row>
    <row r="192" spans="1:6" x14ac:dyDescent="0.2">
      <c r="A192" s="8">
        <v>45727</v>
      </c>
      <c r="B192" s="8" t="s">
        <v>238</v>
      </c>
      <c r="C192" s="4" t="s">
        <v>92</v>
      </c>
      <c r="D192" s="4" t="s">
        <v>41</v>
      </c>
      <c r="E192" s="6"/>
      <c r="F192" s="4" t="s">
        <v>7</v>
      </c>
    </row>
    <row r="193" spans="1:6" x14ac:dyDescent="0.2">
      <c r="A193" s="58">
        <v>45729</v>
      </c>
      <c r="B193" s="30" t="s">
        <v>222</v>
      </c>
      <c r="C193" s="53" t="s">
        <v>208</v>
      </c>
      <c r="D193" s="53" t="s">
        <v>151</v>
      </c>
      <c r="E193" s="50">
        <v>5</v>
      </c>
      <c r="F193" s="28" t="s">
        <v>7</v>
      </c>
    </row>
    <row r="194" spans="1:6" x14ac:dyDescent="0.2">
      <c r="A194" s="31">
        <v>45729</v>
      </c>
      <c r="B194" s="30" t="s">
        <v>222</v>
      </c>
      <c r="C194" s="28" t="s">
        <v>201</v>
      </c>
      <c r="D194" s="28" t="s">
        <v>127</v>
      </c>
      <c r="E194" s="40">
        <v>7</v>
      </c>
      <c r="F194" s="28" t="s">
        <v>7</v>
      </c>
    </row>
    <row r="195" spans="1:6" x14ac:dyDescent="0.2">
      <c r="A195" s="65">
        <v>45729</v>
      </c>
      <c r="B195" s="64" t="s">
        <v>222</v>
      </c>
      <c r="C195" s="28" t="s">
        <v>203</v>
      </c>
      <c r="D195" s="28" t="s">
        <v>148</v>
      </c>
      <c r="E195" s="40">
        <v>4</v>
      </c>
      <c r="F195" s="28" t="s">
        <v>7</v>
      </c>
    </row>
    <row r="196" spans="1:6" x14ac:dyDescent="0.2">
      <c r="A196" s="31">
        <v>45729</v>
      </c>
      <c r="B196" s="30" t="s">
        <v>222</v>
      </c>
      <c r="C196" s="53" t="s">
        <v>198</v>
      </c>
      <c r="D196" s="53" t="s">
        <v>139</v>
      </c>
      <c r="E196" s="40">
        <v>3</v>
      </c>
      <c r="F196" s="53" t="s">
        <v>7</v>
      </c>
    </row>
    <row r="197" spans="1:6" x14ac:dyDescent="0.2">
      <c r="A197" s="55">
        <v>45729</v>
      </c>
      <c r="B197" s="28" t="s">
        <v>53</v>
      </c>
      <c r="C197" s="53" t="s">
        <v>187</v>
      </c>
      <c r="D197" s="53" t="s">
        <v>61</v>
      </c>
      <c r="E197" s="50">
        <v>9</v>
      </c>
      <c r="F197" s="28" t="s">
        <v>7</v>
      </c>
    </row>
    <row r="198" spans="1:6" x14ac:dyDescent="0.2">
      <c r="A198" s="55">
        <v>45729</v>
      </c>
      <c r="B198" s="28" t="s">
        <v>53</v>
      </c>
      <c r="C198" s="28" t="s">
        <v>188</v>
      </c>
      <c r="D198" s="28" t="s">
        <v>189</v>
      </c>
      <c r="E198" s="50">
        <v>10</v>
      </c>
      <c r="F198" s="28" t="s">
        <v>7</v>
      </c>
    </row>
    <row r="199" spans="1:6" x14ac:dyDescent="0.2">
      <c r="A199" s="55">
        <v>45729</v>
      </c>
      <c r="B199" s="28" t="s">
        <v>53</v>
      </c>
      <c r="C199" s="30" t="s">
        <v>181</v>
      </c>
      <c r="D199" s="51" t="s">
        <v>182</v>
      </c>
      <c r="E199" s="52">
        <v>8</v>
      </c>
      <c r="F199" s="28" t="s">
        <v>183</v>
      </c>
    </row>
    <row r="200" spans="1:6" x14ac:dyDescent="0.2">
      <c r="A200" s="55">
        <v>45729</v>
      </c>
      <c r="B200" s="28" t="s">
        <v>53</v>
      </c>
      <c r="C200" s="30" t="s">
        <v>184</v>
      </c>
      <c r="D200" s="51" t="s">
        <v>185</v>
      </c>
      <c r="E200" s="52">
        <v>6</v>
      </c>
      <c r="F200" s="28" t="s">
        <v>186</v>
      </c>
    </row>
    <row r="201" spans="1:6" x14ac:dyDescent="0.2">
      <c r="A201" s="63">
        <v>45733</v>
      </c>
      <c r="B201" s="64" t="s">
        <v>227</v>
      </c>
      <c r="C201" s="28" t="s">
        <v>224</v>
      </c>
      <c r="D201" s="28" t="s">
        <v>178</v>
      </c>
      <c r="E201" s="40">
        <v>48</v>
      </c>
      <c r="F201" s="28" t="s">
        <v>216</v>
      </c>
    </row>
    <row r="202" spans="1:6" x14ac:dyDescent="0.2">
      <c r="A202" s="47">
        <v>45733</v>
      </c>
      <c r="B202" s="28" t="s">
        <v>214</v>
      </c>
      <c r="C202" s="28" t="s">
        <v>215</v>
      </c>
      <c r="D202" s="28" t="s">
        <v>16</v>
      </c>
      <c r="E202" s="40"/>
      <c r="F202" s="28" t="s">
        <v>216</v>
      </c>
    </row>
    <row r="203" spans="1:6" x14ac:dyDescent="0.2">
      <c r="A203" s="47">
        <v>45733</v>
      </c>
      <c r="B203" s="28" t="s">
        <v>214</v>
      </c>
      <c r="C203" s="28" t="s">
        <v>215</v>
      </c>
      <c r="D203" s="28" t="s">
        <v>144</v>
      </c>
      <c r="E203" s="40"/>
      <c r="F203" s="28" t="s">
        <v>216</v>
      </c>
    </row>
    <row r="204" spans="1:6" x14ac:dyDescent="0.2">
      <c r="A204" s="47">
        <v>45733</v>
      </c>
      <c r="B204" s="28" t="s">
        <v>214</v>
      </c>
      <c r="C204" s="28" t="s">
        <v>215</v>
      </c>
      <c r="D204" s="28" t="s">
        <v>178</v>
      </c>
      <c r="E204" s="40">
        <v>10</v>
      </c>
      <c r="F204" s="28" t="s">
        <v>7</v>
      </c>
    </row>
    <row r="205" spans="1:6" x14ac:dyDescent="0.2">
      <c r="A205" s="58">
        <v>45733</v>
      </c>
      <c r="B205" s="30" t="s">
        <v>26</v>
      </c>
      <c r="C205" s="28" t="s">
        <v>212</v>
      </c>
      <c r="D205" s="28" t="s">
        <v>60</v>
      </c>
      <c r="E205" s="40">
        <v>9</v>
      </c>
      <c r="F205" s="28" t="s">
        <v>7</v>
      </c>
    </row>
    <row r="206" spans="1:6" x14ac:dyDescent="0.2">
      <c r="A206" s="58">
        <v>45733</v>
      </c>
      <c r="B206" s="30" t="s">
        <v>26</v>
      </c>
      <c r="C206" s="28" t="s">
        <v>212</v>
      </c>
      <c r="D206" s="28" t="s">
        <v>189</v>
      </c>
      <c r="E206" s="40">
        <v>10</v>
      </c>
      <c r="F206" s="28" t="s">
        <v>7</v>
      </c>
    </row>
    <row r="207" spans="1:6" x14ac:dyDescent="0.2">
      <c r="A207" s="58">
        <v>45733</v>
      </c>
      <c r="B207" s="30" t="s">
        <v>26</v>
      </c>
      <c r="C207" s="28" t="s">
        <v>212</v>
      </c>
      <c r="D207" s="28" t="s">
        <v>174</v>
      </c>
      <c r="E207" s="40">
        <v>9</v>
      </c>
      <c r="F207" s="28" t="s">
        <v>7</v>
      </c>
    </row>
    <row r="208" spans="1:6" x14ac:dyDescent="0.2">
      <c r="A208" s="58">
        <v>45733</v>
      </c>
      <c r="B208" s="30" t="s">
        <v>26</v>
      </c>
      <c r="C208" s="28" t="s">
        <v>212</v>
      </c>
      <c r="D208" s="28" t="s">
        <v>178</v>
      </c>
      <c r="E208" s="50">
        <v>9</v>
      </c>
      <c r="F208" s="28" t="s">
        <v>7</v>
      </c>
    </row>
    <row r="209" spans="1:6" x14ac:dyDescent="0.2">
      <c r="A209" s="58">
        <v>45733</v>
      </c>
      <c r="B209" s="30" t="s">
        <v>26</v>
      </c>
      <c r="C209" s="28" t="s">
        <v>212</v>
      </c>
      <c r="D209" s="53" t="s">
        <v>176</v>
      </c>
      <c r="E209" s="40"/>
      <c r="F209" s="28" t="s">
        <v>7</v>
      </c>
    </row>
    <row r="210" spans="1:6" x14ac:dyDescent="0.2">
      <c r="A210" s="31">
        <v>45733</v>
      </c>
      <c r="B210" s="30" t="s">
        <v>53</v>
      </c>
      <c r="C210" s="28" t="s">
        <v>210</v>
      </c>
      <c r="D210" s="28" t="s">
        <v>182</v>
      </c>
      <c r="E210" s="40">
        <v>9</v>
      </c>
      <c r="F210" s="28" t="s">
        <v>183</v>
      </c>
    </row>
    <row r="211" spans="1:6" x14ac:dyDescent="0.2">
      <c r="A211" s="11">
        <v>45734</v>
      </c>
      <c r="B211" s="12" t="s">
        <v>24</v>
      </c>
      <c r="C211" s="19" t="s">
        <v>22</v>
      </c>
      <c r="D211" s="19" t="s">
        <v>79</v>
      </c>
      <c r="E211" s="6"/>
      <c r="F211" s="19" t="s">
        <v>7</v>
      </c>
    </row>
    <row r="212" spans="1:6" x14ac:dyDescent="0.2">
      <c r="A212" s="58">
        <v>45734</v>
      </c>
      <c r="B212" s="28" t="s">
        <v>53</v>
      </c>
      <c r="C212" s="28" t="s">
        <v>217</v>
      </c>
      <c r="D212" s="53" t="s">
        <v>61</v>
      </c>
      <c r="E212" s="50"/>
      <c r="F212" s="28" t="s">
        <v>7</v>
      </c>
    </row>
    <row r="213" spans="1:6" x14ac:dyDescent="0.2">
      <c r="A213" s="11">
        <v>45736</v>
      </c>
      <c r="B213" s="8" t="s">
        <v>107</v>
      </c>
      <c r="C213" s="19" t="s">
        <v>114</v>
      </c>
      <c r="D213" s="19" t="s">
        <v>115</v>
      </c>
      <c r="E213" s="7"/>
      <c r="F213" s="12" t="s">
        <v>35</v>
      </c>
    </row>
    <row r="214" spans="1:6" x14ac:dyDescent="0.2">
      <c r="A214" s="31">
        <v>45740</v>
      </c>
      <c r="B214" s="30" t="s">
        <v>25</v>
      </c>
      <c r="C214" s="30" t="s">
        <v>158</v>
      </c>
      <c r="D214" s="28" t="s">
        <v>159</v>
      </c>
      <c r="E214" s="40">
        <v>3</v>
      </c>
      <c r="F214" s="28" t="s">
        <v>7</v>
      </c>
    </row>
    <row r="215" spans="1:6" x14ac:dyDescent="0.2">
      <c r="A215" s="31">
        <v>45740</v>
      </c>
      <c r="B215" s="30" t="s">
        <v>25</v>
      </c>
      <c r="C215" s="51" t="s">
        <v>160</v>
      </c>
      <c r="D215" s="51" t="s">
        <v>161</v>
      </c>
      <c r="E215" s="52">
        <v>1</v>
      </c>
      <c r="F215" s="30" t="s">
        <v>162</v>
      </c>
    </row>
    <row r="216" spans="1:6" x14ac:dyDescent="0.2">
      <c r="A216" s="31">
        <v>45740</v>
      </c>
      <c r="B216" s="30" t="s">
        <v>25</v>
      </c>
      <c r="C216" s="54" t="s">
        <v>157</v>
      </c>
      <c r="D216" s="47" t="s">
        <v>14</v>
      </c>
      <c r="E216" s="40">
        <v>4</v>
      </c>
      <c r="F216" s="28" t="s">
        <v>7</v>
      </c>
    </row>
    <row r="217" spans="1:6" x14ac:dyDescent="0.2">
      <c r="A217" s="31">
        <v>45740</v>
      </c>
      <c r="B217" s="30" t="s">
        <v>25</v>
      </c>
      <c r="C217" s="30" t="s">
        <v>153</v>
      </c>
      <c r="D217" s="51" t="s">
        <v>154</v>
      </c>
      <c r="E217" s="52">
        <v>4</v>
      </c>
      <c r="F217" s="28" t="s">
        <v>7</v>
      </c>
    </row>
    <row r="218" spans="1:6" x14ac:dyDescent="0.2">
      <c r="A218" s="31">
        <v>45740</v>
      </c>
      <c r="B218" s="30" t="s">
        <v>25</v>
      </c>
      <c r="C218" s="54" t="s">
        <v>155</v>
      </c>
      <c r="D218" s="53" t="s">
        <v>156</v>
      </c>
      <c r="E218" s="40">
        <v>10</v>
      </c>
      <c r="F218" s="28" t="s">
        <v>7</v>
      </c>
    </row>
    <row r="219" spans="1:6" x14ac:dyDescent="0.2">
      <c r="A219" s="8">
        <v>45740</v>
      </c>
      <c r="B219" s="8" t="s">
        <v>239</v>
      </c>
      <c r="C219" s="13" t="s">
        <v>48</v>
      </c>
      <c r="D219" s="8" t="s">
        <v>41</v>
      </c>
      <c r="E219" s="7"/>
      <c r="F219" s="12" t="s">
        <v>7</v>
      </c>
    </row>
    <row r="220" spans="1:6" x14ac:dyDescent="0.2">
      <c r="A220" s="55">
        <v>45740</v>
      </c>
      <c r="B220" s="28" t="s">
        <v>163</v>
      </c>
      <c r="C220" s="54" t="s">
        <v>172</v>
      </c>
      <c r="D220" s="47" t="s">
        <v>225</v>
      </c>
      <c r="E220" s="40">
        <v>5</v>
      </c>
      <c r="F220" s="59" t="s">
        <v>226</v>
      </c>
    </row>
    <row r="221" spans="1:6" x14ac:dyDescent="0.2">
      <c r="A221" s="55">
        <v>45740</v>
      </c>
      <c r="B221" s="28" t="s">
        <v>163</v>
      </c>
      <c r="C221" s="51" t="s">
        <v>170</v>
      </c>
      <c r="D221" s="53" t="s">
        <v>159</v>
      </c>
      <c r="E221" s="50">
        <v>3</v>
      </c>
      <c r="F221" s="28" t="s">
        <v>7</v>
      </c>
    </row>
    <row r="222" spans="1:6" x14ac:dyDescent="0.2">
      <c r="A222" s="55">
        <v>45740</v>
      </c>
      <c r="B222" s="28" t="s">
        <v>163</v>
      </c>
      <c r="C222" s="53" t="s">
        <v>171</v>
      </c>
      <c r="D222" s="53" t="s">
        <v>151</v>
      </c>
      <c r="E222" s="50">
        <v>5</v>
      </c>
      <c r="F222" s="53" t="s">
        <v>152</v>
      </c>
    </row>
    <row r="223" spans="1:6" x14ac:dyDescent="0.2">
      <c r="A223" s="55">
        <v>45740</v>
      </c>
      <c r="B223" s="28" t="s">
        <v>163</v>
      </c>
      <c r="C223" s="30" t="s">
        <v>166</v>
      </c>
      <c r="D223" s="28" t="s">
        <v>167</v>
      </c>
      <c r="E223" s="40">
        <v>4</v>
      </c>
      <c r="F223" s="28" t="s">
        <v>7</v>
      </c>
    </row>
    <row r="224" spans="1:6" x14ac:dyDescent="0.2">
      <c r="A224" s="55">
        <v>45740</v>
      </c>
      <c r="B224" s="28" t="s">
        <v>163</v>
      </c>
      <c r="C224" s="51" t="s">
        <v>169</v>
      </c>
      <c r="D224" s="53" t="s">
        <v>27</v>
      </c>
      <c r="E224" s="40">
        <v>11</v>
      </c>
      <c r="F224" s="28" t="s">
        <v>7</v>
      </c>
    </row>
    <row r="225" spans="1:6" x14ac:dyDescent="0.2">
      <c r="A225" s="55">
        <v>45740</v>
      </c>
      <c r="B225" s="28" t="s">
        <v>163</v>
      </c>
      <c r="C225" s="53" t="s">
        <v>168</v>
      </c>
      <c r="D225" s="53" t="s">
        <v>60</v>
      </c>
      <c r="E225" s="50">
        <v>6</v>
      </c>
      <c r="F225" s="28" t="s">
        <v>7</v>
      </c>
    </row>
    <row r="226" spans="1:6" x14ac:dyDescent="0.2">
      <c r="A226" s="55">
        <v>45740</v>
      </c>
      <c r="B226" s="28" t="s">
        <v>163</v>
      </c>
      <c r="C226" s="54" t="s">
        <v>173</v>
      </c>
      <c r="D226" s="53" t="s">
        <v>174</v>
      </c>
      <c r="E226" s="40">
        <v>5</v>
      </c>
      <c r="F226" s="28" t="s">
        <v>7</v>
      </c>
    </row>
    <row r="227" spans="1:6" x14ac:dyDescent="0.2">
      <c r="A227" s="55">
        <v>45740</v>
      </c>
      <c r="B227" s="28" t="s">
        <v>163</v>
      </c>
      <c r="C227" s="54" t="s">
        <v>175</v>
      </c>
      <c r="D227" s="54" t="s">
        <v>176</v>
      </c>
      <c r="E227" s="50">
        <v>5</v>
      </c>
      <c r="F227" s="28" t="s">
        <v>7</v>
      </c>
    </row>
    <row r="228" spans="1:6" x14ac:dyDescent="0.2">
      <c r="A228" s="58">
        <v>45740</v>
      </c>
      <c r="B228" s="30" t="s">
        <v>163</v>
      </c>
      <c r="C228" s="28" t="s">
        <v>211</v>
      </c>
      <c r="D228" s="53" t="s">
        <v>144</v>
      </c>
      <c r="E228" s="50">
        <v>4</v>
      </c>
      <c r="F228" s="28" t="s">
        <v>7</v>
      </c>
    </row>
    <row r="229" spans="1:6" x14ac:dyDescent="0.2">
      <c r="A229" s="55">
        <v>45740</v>
      </c>
      <c r="B229" s="28" t="s">
        <v>163</v>
      </c>
      <c r="C229" s="53" t="s">
        <v>177</v>
      </c>
      <c r="D229" s="53" t="s">
        <v>178</v>
      </c>
      <c r="E229" s="50">
        <v>5</v>
      </c>
      <c r="F229" s="53" t="s">
        <v>179</v>
      </c>
    </row>
    <row r="230" spans="1:6" x14ac:dyDescent="0.2">
      <c r="A230" s="8">
        <v>45741</v>
      </c>
      <c r="B230" s="8" t="s">
        <v>10</v>
      </c>
      <c r="C230" s="4" t="s">
        <v>11</v>
      </c>
      <c r="D230" s="4" t="s">
        <v>18</v>
      </c>
      <c r="E230" s="6"/>
      <c r="F230" s="4" t="s">
        <v>7</v>
      </c>
    </row>
    <row r="231" spans="1:6" x14ac:dyDescent="0.2">
      <c r="A231" s="55">
        <v>45743</v>
      </c>
      <c r="B231" s="28" t="s">
        <v>53</v>
      </c>
      <c r="C231" s="53" t="s">
        <v>187</v>
      </c>
      <c r="D231" s="53" t="s">
        <v>61</v>
      </c>
      <c r="E231" s="50">
        <v>9</v>
      </c>
      <c r="F231" s="28" t="s">
        <v>7</v>
      </c>
    </row>
    <row r="232" spans="1:6" x14ac:dyDescent="0.2">
      <c r="A232" s="55">
        <v>45743</v>
      </c>
      <c r="B232" s="28" t="s">
        <v>53</v>
      </c>
      <c r="C232" s="28" t="s">
        <v>188</v>
      </c>
      <c r="D232" s="28" t="s">
        <v>189</v>
      </c>
      <c r="E232" s="50">
        <v>10</v>
      </c>
      <c r="F232" s="28" t="s">
        <v>7</v>
      </c>
    </row>
    <row r="233" spans="1:6" x14ac:dyDescent="0.2">
      <c r="A233" s="55">
        <v>45743</v>
      </c>
      <c r="B233" s="28" t="s">
        <v>53</v>
      </c>
      <c r="C233" s="30" t="s">
        <v>184</v>
      </c>
      <c r="D233" s="51" t="s">
        <v>185</v>
      </c>
      <c r="E233" s="52">
        <v>6</v>
      </c>
      <c r="F233" s="28" t="s">
        <v>186</v>
      </c>
    </row>
    <row r="234" spans="1:6" x14ac:dyDescent="0.2">
      <c r="A234" s="63">
        <v>45747</v>
      </c>
      <c r="B234" s="64" t="s">
        <v>227</v>
      </c>
      <c r="C234" s="28" t="s">
        <v>224</v>
      </c>
      <c r="D234" s="28" t="s">
        <v>178</v>
      </c>
      <c r="E234" s="40">
        <v>48</v>
      </c>
      <c r="F234" s="28" t="s">
        <v>7</v>
      </c>
    </row>
    <row r="235" spans="1:6" x14ac:dyDescent="0.2">
      <c r="A235" s="47">
        <v>45747</v>
      </c>
      <c r="B235" s="28" t="s">
        <v>214</v>
      </c>
      <c r="C235" s="28" t="s">
        <v>215</v>
      </c>
      <c r="D235" s="28" t="s">
        <v>16</v>
      </c>
      <c r="E235" s="40"/>
      <c r="F235" s="28" t="s">
        <v>216</v>
      </c>
    </row>
    <row r="236" spans="1:6" x14ac:dyDescent="0.2">
      <c r="A236" s="47">
        <v>45747</v>
      </c>
      <c r="B236" s="28" t="s">
        <v>214</v>
      </c>
      <c r="C236" s="28" t="s">
        <v>215</v>
      </c>
      <c r="D236" s="28" t="s">
        <v>144</v>
      </c>
      <c r="E236" s="40"/>
      <c r="F236" s="28" t="s">
        <v>216</v>
      </c>
    </row>
    <row r="237" spans="1:6" x14ac:dyDescent="0.2">
      <c r="A237" s="47">
        <v>45747</v>
      </c>
      <c r="B237" s="28" t="s">
        <v>214</v>
      </c>
      <c r="C237" s="28" t="s">
        <v>215</v>
      </c>
      <c r="D237" s="28" t="s">
        <v>178</v>
      </c>
      <c r="E237" s="40"/>
      <c r="F237" s="28" t="s">
        <v>216</v>
      </c>
    </row>
    <row r="238" spans="1:6" x14ac:dyDescent="0.2">
      <c r="A238" s="8">
        <v>45747</v>
      </c>
      <c r="B238" s="8" t="s">
        <v>25</v>
      </c>
      <c r="C238" s="4" t="s">
        <v>15</v>
      </c>
      <c r="D238" s="4" t="s">
        <v>18</v>
      </c>
      <c r="E238" s="6"/>
      <c r="F238" s="4" t="s">
        <v>7</v>
      </c>
    </row>
    <row r="239" spans="1:6" x14ac:dyDescent="0.2">
      <c r="A239" s="58">
        <v>45747</v>
      </c>
      <c r="B239" s="30" t="s">
        <v>163</v>
      </c>
      <c r="C239" s="28" t="s">
        <v>211</v>
      </c>
      <c r="D239" s="53" t="s">
        <v>132</v>
      </c>
      <c r="E239" s="50">
        <v>2</v>
      </c>
      <c r="F239" s="28" t="s">
        <v>7</v>
      </c>
    </row>
    <row r="240" spans="1:6" x14ac:dyDescent="0.2">
      <c r="A240" s="58">
        <v>45747</v>
      </c>
      <c r="B240" s="30" t="s">
        <v>163</v>
      </c>
      <c r="C240" s="28" t="s">
        <v>211</v>
      </c>
      <c r="D240" s="53" t="s">
        <v>60</v>
      </c>
      <c r="E240" s="50">
        <v>3</v>
      </c>
      <c r="F240" s="28" t="s">
        <v>7</v>
      </c>
    </row>
    <row r="241" spans="1:6" x14ac:dyDescent="0.2">
      <c r="A241" s="58">
        <v>45747</v>
      </c>
      <c r="B241" s="30" t="s">
        <v>163</v>
      </c>
      <c r="C241" s="28" t="s">
        <v>211</v>
      </c>
      <c r="D241" s="53" t="s">
        <v>142</v>
      </c>
      <c r="E241" s="50">
        <v>5</v>
      </c>
      <c r="F241" s="28" t="s">
        <v>7</v>
      </c>
    </row>
    <row r="242" spans="1:6" x14ac:dyDescent="0.2">
      <c r="A242" s="58">
        <v>45747</v>
      </c>
      <c r="B242" s="30" t="s">
        <v>163</v>
      </c>
      <c r="C242" s="28" t="s">
        <v>211</v>
      </c>
      <c r="D242" s="53" t="s">
        <v>28</v>
      </c>
      <c r="E242" s="50">
        <v>8</v>
      </c>
      <c r="F242" s="28" t="s">
        <v>7</v>
      </c>
    </row>
    <row r="243" spans="1:6" x14ac:dyDescent="0.2">
      <c r="A243" s="58">
        <v>45747</v>
      </c>
      <c r="B243" s="30" t="s">
        <v>163</v>
      </c>
      <c r="C243" s="28" t="s">
        <v>211</v>
      </c>
      <c r="D243" s="53" t="s">
        <v>139</v>
      </c>
      <c r="E243" s="50">
        <v>6</v>
      </c>
      <c r="F243" s="28" t="s">
        <v>7</v>
      </c>
    </row>
    <row r="244" spans="1:6" x14ac:dyDescent="0.2">
      <c r="A244" s="58">
        <v>45747</v>
      </c>
      <c r="B244" s="30" t="s">
        <v>163</v>
      </c>
      <c r="C244" s="28" t="s">
        <v>211</v>
      </c>
      <c r="D244" s="53" t="s">
        <v>167</v>
      </c>
      <c r="E244" s="50">
        <v>5</v>
      </c>
      <c r="F244" s="28" t="s">
        <v>7</v>
      </c>
    </row>
    <row r="245" spans="1:6" x14ac:dyDescent="0.2">
      <c r="A245" s="58">
        <v>45747</v>
      </c>
      <c r="B245" s="30" t="s">
        <v>163</v>
      </c>
      <c r="C245" s="28" t="s">
        <v>211</v>
      </c>
      <c r="D245" s="28" t="s">
        <v>174</v>
      </c>
      <c r="E245" s="40">
        <v>5</v>
      </c>
      <c r="F245" s="28" t="s">
        <v>7</v>
      </c>
    </row>
    <row r="246" spans="1:6" x14ac:dyDescent="0.2">
      <c r="A246" s="58">
        <v>45747</v>
      </c>
      <c r="B246" s="30" t="s">
        <v>163</v>
      </c>
      <c r="C246" s="28" t="s">
        <v>211</v>
      </c>
      <c r="D246" s="53" t="s">
        <v>85</v>
      </c>
      <c r="E246" s="50">
        <v>5</v>
      </c>
      <c r="F246" s="28" t="s">
        <v>7</v>
      </c>
    </row>
    <row r="247" spans="1:6" x14ac:dyDescent="0.2">
      <c r="A247" s="58">
        <v>45747</v>
      </c>
      <c r="B247" s="30" t="s">
        <v>163</v>
      </c>
      <c r="C247" s="28" t="s">
        <v>211</v>
      </c>
      <c r="D247" s="53" t="s">
        <v>178</v>
      </c>
      <c r="E247" s="50">
        <v>6</v>
      </c>
      <c r="F247" s="28" t="s">
        <v>7</v>
      </c>
    </row>
    <row r="248" spans="1:6" x14ac:dyDescent="0.2">
      <c r="A248" s="55">
        <v>45750</v>
      </c>
      <c r="B248" s="28" t="s">
        <v>53</v>
      </c>
      <c r="C248" s="30" t="s">
        <v>158</v>
      </c>
      <c r="D248" s="28" t="s">
        <v>159</v>
      </c>
      <c r="E248" s="40">
        <v>3</v>
      </c>
      <c r="F248" s="28" t="s">
        <v>7</v>
      </c>
    </row>
    <row r="249" spans="1:6" x14ac:dyDescent="0.2">
      <c r="A249" s="55">
        <v>45750</v>
      </c>
      <c r="B249" s="28" t="s">
        <v>53</v>
      </c>
      <c r="C249" s="51" t="s">
        <v>160</v>
      </c>
      <c r="D249" s="51" t="s">
        <v>161</v>
      </c>
      <c r="E249" s="52">
        <v>1</v>
      </c>
      <c r="F249" s="30" t="s">
        <v>162</v>
      </c>
    </row>
    <row r="250" spans="1:6" x14ac:dyDescent="0.2">
      <c r="A250" s="55">
        <v>45750</v>
      </c>
      <c r="B250" s="28" t="s">
        <v>53</v>
      </c>
      <c r="C250" s="54" t="s">
        <v>157</v>
      </c>
      <c r="D250" s="47" t="s">
        <v>14</v>
      </c>
      <c r="E250" s="40">
        <v>4</v>
      </c>
      <c r="F250" s="28" t="s">
        <v>7</v>
      </c>
    </row>
    <row r="251" spans="1:6" x14ac:dyDescent="0.2">
      <c r="A251" s="55">
        <v>45750</v>
      </c>
      <c r="B251" s="28" t="s">
        <v>53</v>
      </c>
      <c r="C251" s="30" t="s">
        <v>153</v>
      </c>
      <c r="D251" s="51" t="s">
        <v>154</v>
      </c>
      <c r="E251" s="52">
        <v>4</v>
      </c>
      <c r="F251" s="28" t="s">
        <v>7</v>
      </c>
    </row>
    <row r="252" spans="1:6" x14ac:dyDescent="0.2">
      <c r="A252" s="55">
        <v>45750</v>
      </c>
      <c r="B252" s="28" t="s">
        <v>53</v>
      </c>
      <c r="C252" s="54" t="s">
        <v>155</v>
      </c>
      <c r="D252" s="53" t="s">
        <v>156</v>
      </c>
      <c r="E252" s="40">
        <v>10</v>
      </c>
      <c r="F252" s="28" t="s">
        <v>7</v>
      </c>
    </row>
    <row r="253" spans="1:6" x14ac:dyDescent="0.2">
      <c r="A253" s="65">
        <v>45750</v>
      </c>
      <c r="B253" s="64" t="s">
        <v>53</v>
      </c>
      <c r="C253" s="30" t="s">
        <v>181</v>
      </c>
      <c r="D253" s="51" t="s">
        <v>182</v>
      </c>
      <c r="E253" s="52">
        <v>8</v>
      </c>
      <c r="F253" s="28" t="s">
        <v>183</v>
      </c>
    </row>
    <row r="254" spans="1:6" x14ac:dyDescent="0.2">
      <c r="A254" s="8">
        <v>45770</v>
      </c>
      <c r="B254" s="8" t="s">
        <v>10</v>
      </c>
      <c r="C254" s="4" t="s">
        <v>96</v>
      </c>
      <c r="D254" s="4" t="s">
        <v>8</v>
      </c>
      <c r="E254" s="6"/>
      <c r="F254" s="4"/>
    </row>
    <row r="255" spans="1:6" x14ac:dyDescent="0.2">
      <c r="A255" s="55">
        <v>45771</v>
      </c>
      <c r="B255" s="28" t="s">
        <v>164</v>
      </c>
      <c r="C255" s="54" t="s">
        <v>172</v>
      </c>
      <c r="D255" s="47" t="s">
        <v>225</v>
      </c>
      <c r="E255" s="40">
        <v>5</v>
      </c>
      <c r="F255" s="59" t="s">
        <v>226</v>
      </c>
    </row>
    <row r="256" spans="1:6" x14ac:dyDescent="0.2">
      <c r="A256" s="55">
        <v>45771</v>
      </c>
      <c r="B256" s="28" t="s">
        <v>164</v>
      </c>
      <c r="C256" s="51" t="s">
        <v>170</v>
      </c>
      <c r="D256" s="53" t="s">
        <v>159</v>
      </c>
      <c r="E256" s="50">
        <v>3</v>
      </c>
      <c r="F256" s="28" t="s">
        <v>7</v>
      </c>
    </row>
    <row r="257" spans="1:6" x14ac:dyDescent="0.2">
      <c r="A257" s="55">
        <v>45771</v>
      </c>
      <c r="B257" s="28" t="s">
        <v>164</v>
      </c>
      <c r="C257" s="53" t="s">
        <v>171</v>
      </c>
      <c r="D257" s="53" t="s">
        <v>151</v>
      </c>
      <c r="E257" s="50">
        <v>5</v>
      </c>
      <c r="F257" s="53" t="s">
        <v>152</v>
      </c>
    </row>
    <row r="258" spans="1:6" x14ac:dyDescent="0.2">
      <c r="A258" s="55">
        <v>45771</v>
      </c>
      <c r="B258" s="28" t="s">
        <v>164</v>
      </c>
      <c r="C258" s="30" t="s">
        <v>166</v>
      </c>
      <c r="D258" s="28" t="s">
        <v>167</v>
      </c>
      <c r="E258" s="40">
        <v>4</v>
      </c>
      <c r="F258" s="28" t="s">
        <v>7</v>
      </c>
    </row>
    <row r="259" spans="1:6" x14ac:dyDescent="0.2">
      <c r="A259" s="55">
        <v>45771</v>
      </c>
      <c r="B259" s="28" t="s">
        <v>164</v>
      </c>
      <c r="C259" s="51" t="s">
        <v>169</v>
      </c>
      <c r="D259" s="53" t="s">
        <v>27</v>
      </c>
      <c r="E259" s="40">
        <v>11</v>
      </c>
      <c r="F259" s="28" t="s">
        <v>7</v>
      </c>
    </row>
    <row r="260" spans="1:6" x14ac:dyDescent="0.2">
      <c r="A260" s="55">
        <v>45771</v>
      </c>
      <c r="B260" s="28" t="s">
        <v>164</v>
      </c>
      <c r="C260" s="53" t="s">
        <v>168</v>
      </c>
      <c r="D260" s="53" t="s">
        <v>60</v>
      </c>
      <c r="E260" s="50">
        <v>6</v>
      </c>
      <c r="F260" s="28" t="s">
        <v>7</v>
      </c>
    </row>
    <row r="261" spans="1:6" x14ac:dyDescent="0.2">
      <c r="A261" s="55">
        <v>45771</v>
      </c>
      <c r="B261" s="28" t="s">
        <v>164</v>
      </c>
      <c r="C261" s="54" t="s">
        <v>173</v>
      </c>
      <c r="D261" s="53" t="s">
        <v>174</v>
      </c>
      <c r="E261" s="40">
        <v>5</v>
      </c>
      <c r="F261" s="28" t="s">
        <v>7</v>
      </c>
    </row>
    <row r="262" spans="1:6" x14ac:dyDescent="0.2">
      <c r="A262" s="55">
        <v>45771</v>
      </c>
      <c r="B262" s="28" t="s">
        <v>164</v>
      </c>
      <c r="C262" s="54" t="s">
        <v>175</v>
      </c>
      <c r="D262" s="54" t="s">
        <v>176</v>
      </c>
      <c r="E262" s="50">
        <v>5</v>
      </c>
      <c r="F262" s="28" t="s">
        <v>7</v>
      </c>
    </row>
    <row r="263" spans="1:6" x14ac:dyDescent="0.2">
      <c r="A263" s="55">
        <v>45771</v>
      </c>
      <c r="B263" s="28" t="s">
        <v>164</v>
      </c>
      <c r="C263" s="53" t="s">
        <v>177</v>
      </c>
      <c r="D263" s="53" t="s">
        <v>178</v>
      </c>
      <c r="E263" s="50">
        <v>5</v>
      </c>
      <c r="F263" s="53" t="s">
        <v>179</v>
      </c>
    </row>
    <row r="264" spans="1:6" x14ac:dyDescent="0.2">
      <c r="A264" s="55">
        <v>45775</v>
      </c>
      <c r="B264" s="28" t="s">
        <v>25</v>
      </c>
      <c r="C264" s="30" t="s">
        <v>128</v>
      </c>
      <c r="D264" s="28" t="s">
        <v>14</v>
      </c>
      <c r="E264" s="50">
        <v>6</v>
      </c>
      <c r="F264" s="28" t="s">
        <v>7</v>
      </c>
    </row>
    <row r="265" spans="1:6" x14ac:dyDescent="0.2">
      <c r="A265" s="55">
        <v>45775</v>
      </c>
      <c r="B265" s="28" t="s">
        <v>25</v>
      </c>
      <c r="C265" s="30" t="s">
        <v>126</v>
      </c>
      <c r="D265" s="28" t="s">
        <v>127</v>
      </c>
      <c r="E265" s="50">
        <v>12</v>
      </c>
      <c r="F265" s="28" t="s">
        <v>7</v>
      </c>
    </row>
    <row r="266" spans="1:6" x14ac:dyDescent="0.2">
      <c r="A266" s="55">
        <v>45775</v>
      </c>
      <c r="B266" s="28" t="s">
        <v>25</v>
      </c>
      <c r="C266" s="10" t="s">
        <v>129</v>
      </c>
      <c r="D266" s="10" t="s">
        <v>130</v>
      </c>
      <c r="E266" s="41">
        <v>6</v>
      </c>
      <c r="F266" s="10" t="s">
        <v>7</v>
      </c>
    </row>
    <row r="267" spans="1:6" x14ac:dyDescent="0.2">
      <c r="A267" s="55">
        <v>45775</v>
      </c>
      <c r="B267" s="28" t="s">
        <v>25</v>
      </c>
      <c r="C267" s="30" t="s">
        <v>131</v>
      </c>
      <c r="D267" s="51" t="s">
        <v>132</v>
      </c>
      <c r="E267" s="52">
        <v>5</v>
      </c>
      <c r="F267" s="28" t="s">
        <v>7</v>
      </c>
    </row>
    <row r="268" spans="1:6" x14ac:dyDescent="0.2">
      <c r="A268" s="55">
        <v>45775</v>
      </c>
      <c r="B268" s="28" t="s">
        <v>25</v>
      </c>
      <c r="C268" s="30" t="s">
        <v>135</v>
      </c>
      <c r="D268" s="51" t="s">
        <v>85</v>
      </c>
      <c r="E268" s="52">
        <v>8</v>
      </c>
      <c r="F268" s="28" t="s">
        <v>7</v>
      </c>
    </row>
    <row r="269" spans="1:6" x14ac:dyDescent="0.2">
      <c r="A269" s="55">
        <v>45775</v>
      </c>
      <c r="B269" s="28" t="s">
        <v>25</v>
      </c>
      <c r="C269" s="30" t="s">
        <v>136</v>
      </c>
      <c r="D269" s="28" t="s">
        <v>17</v>
      </c>
      <c r="E269" s="40">
        <v>7</v>
      </c>
      <c r="F269" s="28" t="s">
        <v>7</v>
      </c>
    </row>
    <row r="270" spans="1:6" x14ac:dyDescent="0.2">
      <c r="A270" s="55">
        <v>45775</v>
      </c>
      <c r="B270" s="28" t="s">
        <v>26</v>
      </c>
      <c r="C270" s="53" t="s">
        <v>150</v>
      </c>
      <c r="D270" s="53" t="s">
        <v>151</v>
      </c>
      <c r="E270" s="50">
        <v>7</v>
      </c>
      <c r="F270" s="53" t="s">
        <v>152</v>
      </c>
    </row>
    <row r="271" spans="1:6" x14ac:dyDescent="0.2">
      <c r="A271" s="55">
        <v>45775</v>
      </c>
      <c r="B271" s="28" t="s">
        <v>26</v>
      </c>
      <c r="C271" s="51" t="s">
        <v>141</v>
      </c>
      <c r="D271" s="53" t="s">
        <v>142</v>
      </c>
      <c r="E271" s="40">
        <v>11</v>
      </c>
      <c r="F271" s="53" t="s">
        <v>7</v>
      </c>
    </row>
    <row r="272" spans="1:6" x14ac:dyDescent="0.2">
      <c r="A272" s="55">
        <v>45775</v>
      </c>
      <c r="B272" s="28" t="s">
        <v>26</v>
      </c>
      <c r="C272" s="28" t="s">
        <v>147</v>
      </c>
      <c r="D272" s="28" t="s">
        <v>148</v>
      </c>
      <c r="E272" s="40">
        <v>2</v>
      </c>
      <c r="F272" s="53" t="s">
        <v>7</v>
      </c>
    </row>
    <row r="273" spans="1:6" x14ac:dyDescent="0.2">
      <c r="A273" s="55">
        <v>45775</v>
      </c>
      <c r="B273" s="28" t="s">
        <v>26</v>
      </c>
      <c r="C273" s="53" t="s">
        <v>138</v>
      </c>
      <c r="D273" s="53" t="s">
        <v>139</v>
      </c>
      <c r="E273" s="40">
        <v>8</v>
      </c>
      <c r="F273" s="28" t="s">
        <v>140</v>
      </c>
    </row>
    <row r="274" spans="1:6" x14ac:dyDescent="0.2">
      <c r="A274" s="55">
        <v>45775</v>
      </c>
      <c r="B274" s="28" t="s">
        <v>26</v>
      </c>
      <c r="C274" s="28" t="s">
        <v>143</v>
      </c>
      <c r="D274" s="53" t="s">
        <v>144</v>
      </c>
      <c r="E274" s="50">
        <v>4</v>
      </c>
      <c r="F274" s="53" t="s">
        <v>7</v>
      </c>
    </row>
    <row r="275" spans="1:6" x14ac:dyDescent="0.2">
      <c r="A275" s="31">
        <v>45775</v>
      </c>
      <c r="B275" s="30" t="s">
        <v>26</v>
      </c>
      <c r="C275" s="53" t="s">
        <v>145</v>
      </c>
      <c r="D275" s="53" t="s">
        <v>146</v>
      </c>
      <c r="E275" s="50">
        <v>5</v>
      </c>
      <c r="F275" s="53" t="s">
        <v>7</v>
      </c>
    </row>
    <row r="276" spans="1:6" x14ac:dyDescent="0.2">
      <c r="A276" s="55">
        <v>45775</v>
      </c>
      <c r="B276" s="28" t="s">
        <v>26</v>
      </c>
      <c r="C276" s="51" t="s">
        <v>149</v>
      </c>
      <c r="D276" s="53" t="s">
        <v>86</v>
      </c>
      <c r="E276" s="50">
        <v>6</v>
      </c>
      <c r="F276" s="53" t="s">
        <v>7</v>
      </c>
    </row>
    <row r="277" spans="1:6" x14ac:dyDescent="0.2">
      <c r="A277" s="8">
        <v>45776</v>
      </c>
      <c r="B277" s="8" t="s">
        <v>10</v>
      </c>
      <c r="C277" s="4" t="s">
        <v>9</v>
      </c>
      <c r="D277" s="4" t="s">
        <v>28</v>
      </c>
      <c r="E277" s="6"/>
      <c r="F277" s="4" t="s">
        <v>7</v>
      </c>
    </row>
    <row r="278" spans="1:6" x14ac:dyDescent="0.2">
      <c r="A278" s="17">
        <v>45777</v>
      </c>
      <c r="B278" s="14" t="s">
        <v>40</v>
      </c>
      <c r="C278" s="14" t="s">
        <v>46</v>
      </c>
      <c r="D278" s="15" t="s">
        <v>41</v>
      </c>
      <c r="E278" s="18">
        <v>50</v>
      </c>
      <c r="F278" s="15" t="s">
        <v>7</v>
      </c>
    </row>
    <row r="279" spans="1:6" x14ac:dyDescent="0.2">
      <c r="A279" s="17">
        <v>45777</v>
      </c>
      <c r="B279" s="14" t="s">
        <v>240</v>
      </c>
      <c r="C279" s="14" t="s">
        <v>76</v>
      </c>
      <c r="D279" s="15" t="s">
        <v>8</v>
      </c>
      <c r="E279" s="18"/>
      <c r="F279" s="15" t="s">
        <v>57</v>
      </c>
    </row>
    <row r="280" spans="1:6" x14ac:dyDescent="0.2">
      <c r="A280" s="17">
        <v>45777</v>
      </c>
      <c r="B280" s="14" t="s">
        <v>241</v>
      </c>
      <c r="C280" s="14" t="s">
        <v>34</v>
      </c>
      <c r="D280" s="15" t="s">
        <v>8</v>
      </c>
      <c r="E280" s="18"/>
      <c r="F280" s="15" t="s">
        <v>57</v>
      </c>
    </row>
    <row r="281" spans="1:6" x14ac:dyDescent="0.2">
      <c r="A281" s="17">
        <v>45777</v>
      </c>
      <c r="B281" s="14" t="s">
        <v>242</v>
      </c>
      <c r="C281" s="14" t="s">
        <v>58</v>
      </c>
      <c r="D281" s="15" t="s">
        <v>59</v>
      </c>
      <c r="E281" s="18"/>
      <c r="F281" s="15" t="s">
        <v>57</v>
      </c>
    </row>
    <row r="282" spans="1:6" x14ac:dyDescent="0.2">
      <c r="A282" s="17">
        <v>45779</v>
      </c>
      <c r="B282" s="14" t="s">
        <v>25</v>
      </c>
      <c r="C282" s="14" t="s">
        <v>55</v>
      </c>
      <c r="D282" s="15" t="s">
        <v>70</v>
      </c>
      <c r="E282" s="18">
        <v>50</v>
      </c>
      <c r="F282" s="15" t="s">
        <v>57</v>
      </c>
    </row>
    <row r="283" spans="1:6" x14ac:dyDescent="0.2">
      <c r="A283" s="55">
        <v>45782</v>
      </c>
      <c r="B283" s="28" t="s">
        <v>25</v>
      </c>
      <c r="C283" s="30" t="s">
        <v>158</v>
      </c>
      <c r="D283" s="28" t="s">
        <v>159</v>
      </c>
      <c r="E283" s="40">
        <v>3</v>
      </c>
      <c r="F283" s="28" t="s">
        <v>7</v>
      </c>
    </row>
    <row r="284" spans="1:6" x14ac:dyDescent="0.2">
      <c r="A284" s="55">
        <v>45782</v>
      </c>
      <c r="B284" s="28" t="s">
        <v>25</v>
      </c>
      <c r="C284" s="68" t="s">
        <v>160</v>
      </c>
      <c r="D284" s="51" t="s">
        <v>161</v>
      </c>
      <c r="E284" s="52">
        <v>1</v>
      </c>
      <c r="F284" s="30" t="s">
        <v>162</v>
      </c>
    </row>
    <row r="285" spans="1:6" x14ac:dyDescent="0.2">
      <c r="A285" s="55">
        <v>45782</v>
      </c>
      <c r="B285" s="28" t="s">
        <v>25</v>
      </c>
      <c r="C285" s="62" t="s">
        <v>157</v>
      </c>
      <c r="D285" s="47" t="s">
        <v>14</v>
      </c>
      <c r="E285" s="40">
        <v>4</v>
      </c>
      <c r="F285" s="28" t="s">
        <v>7</v>
      </c>
    </row>
    <row r="286" spans="1:6" x14ac:dyDescent="0.2">
      <c r="A286" s="65">
        <v>45782</v>
      </c>
      <c r="B286" s="28" t="s">
        <v>25</v>
      </c>
      <c r="C286" s="61" t="s">
        <v>133</v>
      </c>
      <c r="D286" s="28" t="s">
        <v>134</v>
      </c>
      <c r="E286" s="40">
        <v>5</v>
      </c>
      <c r="F286" s="28" t="s">
        <v>7</v>
      </c>
    </row>
    <row r="287" spans="1:6" x14ac:dyDescent="0.2">
      <c r="A287" s="55">
        <v>45782</v>
      </c>
      <c r="B287" s="28" t="s">
        <v>25</v>
      </c>
      <c r="C287" s="60" t="s">
        <v>153</v>
      </c>
      <c r="D287" s="51" t="s">
        <v>154</v>
      </c>
      <c r="E287" s="52">
        <v>4</v>
      </c>
      <c r="F287" s="28" t="s">
        <v>7</v>
      </c>
    </row>
    <row r="288" spans="1:6" x14ac:dyDescent="0.2">
      <c r="A288" s="55">
        <v>45782</v>
      </c>
      <c r="B288" s="28" t="s">
        <v>25</v>
      </c>
      <c r="C288" s="54" t="s">
        <v>155</v>
      </c>
      <c r="D288" s="53" t="s">
        <v>156</v>
      </c>
      <c r="E288" s="40">
        <v>10</v>
      </c>
      <c r="F288" s="28" t="s">
        <v>7</v>
      </c>
    </row>
    <row r="289" spans="1:6" x14ac:dyDescent="0.2">
      <c r="A289" s="65">
        <v>45782</v>
      </c>
      <c r="B289" s="64" t="s">
        <v>26</v>
      </c>
      <c r="C289" s="51" t="s">
        <v>141</v>
      </c>
      <c r="D289" s="53" t="s">
        <v>142</v>
      </c>
      <c r="E289" s="40">
        <v>11</v>
      </c>
      <c r="F289" s="53" t="s">
        <v>7</v>
      </c>
    </row>
    <row r="290" spans="1:6" x14ac:dyDescent="0.2">
      <c r="A290" s="63">
        <v>45782</v>
      </c>
      <c r="B290" s="64" t="s">
        <v>26</v>
      </c>
      <c r="C290" s="28" t="s">
        <v>212</v>
      </c>
      <c r="D290" s="28" t="s">
        <v>189</v>
      </c>
      <c r="E290" s="40">
        <v>9</v>
      </c>
      <c r="F290" s="28" t="s">
        <v>7</v>
      </c>
    </row>
    <row r="291" spans="1:6" x14ac:dyDescent="0.2">
      <c r="A291" s="56">
        <v>45782</v>
      </c>
      <c r="B291" s="57" t="s">
        <v>137</v>
      </c>
      <c r="C291" s="53" t="s">
        <v>150</v>
      </c>
      <c r="D291" s="53" t="s">
        <v>151</v>
      </c>
      <c r="E291" s="50">
        <v>7</v>
      </c>
      <c r="F291" s="53" t="s">
        <v>152</v>
      </c>
    </row>
    <row r="292" spans="1:6" x14ac:dyDescent="0.2">
      <c r="A292" s="56">
        <v>45782</v>
      </c>
      <c r="B292" s="57" t="s">
        <v>137</v>
      </c>
      <c r="C292" s="51" t="s">
        <v>141</v>
      </c>
      <c r="D292" s="53" t="s">
        <v>142</v>
      </c>
      <c r="E292" s="40">
        <v>11</v>
      </c>
      <c r="F292" s="53" t="s">
        <v>7</v>
      </c>
    </row>
    <row r="293" spans="1:6" x14ac:dyDescent="0.2">
      <c r="A293" s="56">
        <v>45782</v>
      </c>
      <c r="B293" s="57" t="s">
        <v>137</v>
      </c>
      <c r="C293" s="28" t="s">
        <v>147</v>
      </c>
      <c r="D293" s="28" t="s">
        <v>148</v>
      </c>
      <c r="E293" s="40">
        <v>2</v>
      </c>
      <c r="F293" s="53" t="s">
        <v>7</v>
      </c>
    </row>
    <row r="294" spans="1:6" x14ac:dyDescent="0.2">
      <c r="A294" s="56">
        <v>45782</v>
      </c>
      <c r="B294" s="57" t="s">
        <v>137</v>
      </c>
      <c r="C294" s="53" t="s">
        <v>138</v>
      </c>
      <c r="D294" s="53" t="s">
        <v>139</v>
      </c>
      <c r="E294" s="40">
        <v>8</v>
      </c>
      <c r="F294" s="28" t="s">
        <v>140</v>
      </c>
    </row>
    <row r="295" spans="1:6" x14ac:dyDescent="0.2">
      <c r="A295" s="56">
        <v>45782</v>
      </c>
      <c r="B295" s="57" t="s">
        <v>137</v>
      </c>
      <c r="C295" s="28" t="s">
        <v>143</v>
      </c>
      <c r="D295" s="53" t="s">
        <v>144</v>
      </c>
      <c r="E295" s="50">
        <v>4</v>
      </c>
      <c r="F295" s="53" t="s">
        <v>7</v>
      </c>
    </row>
    <row r="296" spans="1:6" x14ac:dyDescent="0.2">
      <c r="A296" s="56">
        <v>45782</v>
      </c>
      <c r="B296" s="57" t="s">
        <v>137</v>
      </c>
      <c r="C296" s="53" t="s">
        <v>145</v>
      </c>
      <c r="D296" s="53" t="s">
        <v>146</v>
      </c>
      <c r="E296" s="50">
        <v>5</v>
      </c>
      <c r="F296" s="53" t="s">
        <v>7</v>
      </c>
    </row>
    <row r="297" spans="1:6" x14ac:dyDescent="0.2">
      <c r="A297" s="56">
        <v>45782</v>
      </c>
      <c r="B297" s="57" t="s">
        <v>137</v>
      </c>
      <c r="C297" s="51" t="s">
        <v>149</v>
      </c>
      <c r="D297" s="53" t="s">
        <v>86</v>
      </c>
      <c r="E297" s="50">
        <v>6</v>
      </c>
      <c r="F297" s="53" t="s">
        <v>7</v>
      </c>
    </row>
    <row r="298" spans="1:6" x14ac:dyDescent="0.2">
      <c r="A298" s="47">
        <v>45783</v>
      </c>
      <c r="B298" s="28" t="s">
        <v>53</v>
      </c>
      <c r="C298" s="30" t="s">
        <v>218</v>
      </c>
      <c r="D298" s="51" t="s">
        <v>60</v>
      </c>
      <c r="E298" s="52"/>
      <c r="F298" s="30" t="s">
        <v>7</v>
      </c>
    </row>
    <row r="299" spans="1:6" x14ac:dyDescent="0.2">
      <c r="A299" s="47">
        <v>45783</v>
      </c>
      <c r="B299" s="28" t="s">
        <v>53</v>
      </c>
      <c r="C299" s="28" t="s">
        <v>218</v>
      </c>
      <c r="D299" s="53" t="s">
        <v>61</v>
      </c>
      <c r="E299" s="50"/>
      <c r="F299" s="28" t="s">
        <v>7</v>
      </c>
    </row>
    <row r="300" spans="1:6" x14ac:dyDescent="0.2">
      <c r="A300" s="8">
        <v>45785</v>
      </c>
      <c r="B300" s="8" t="s">
        <v>107</v>
      </c>
      <c r="C300" s="19" t="s">
        <v>114</v>
      </c>
      <c r="D300" s="19" t="s">
        <v>115</v>
      </c>
      <c r="E300" s="7"/>
      <c r="F300" s="12" t="s">
        <v>35</v>
      </c>
    </row>
    <row r="301" spans="1:6" x14ac:dyDescent="0.2">
      <c r="A301" s="32">
        <v>45785</v>
      </c>
      <c r="B301" s="37" t="s">
        <v>82</v>
      </c>
      <c r="C301" s="14" t="s">
        <v>42</v>
      </c>
      <c r="D301" s="15" t="s">
        <v>81</v>
      </c>
      <c r="E301" s="18"/>
      <c r="F301" s="15" t="s">
        <v>35</v>
      </c>
    </row>
    <row r="302" spans="1:6" x14ac:dyDescent="0.2">
      <c r="A302" s="20">
        <v>45786</v>
      </c>
      <c r="B302" s="22" t="s">
        <v>25</v>
      </c>
      <c r="C302" s="5" t="s">
        <v>37</v>
      </c>
      <c r="D302" s="15" t="s">
        <v>70</v>
      </c>
      <c r="E302" s="21">
        <v>50</v>
      </c>
      <c r="F302" s="22" t="s">
        <v>7</v>
      </c>
    </row>
    <row r="303" spans="1:6" x14ac:dyDescent="0.2">
      <c r="A303" s="20">
        <v>45786</v>
      </c>
      <c r="B303" s="14" t="s">
        <v>54</v>
      </c>
      <c r="C303" s="15" t="s">
        <v>38</v>
      </c>
      <c r="D303" s="15" t="s">
        <v>85</v>
      </c>
      <c r="E303" s="16">
        <v>25</v>
      </c>
      <c r="F303" s="22" t="s">
        <v>7</v>
      </c>
    </row>
    <row r="304" spans="1:6" x14ac:dyDescent="0.2">
      <c r="A304" s="56">
        <v>45789</v>
      </c>
      <c r="B304" s="57" t="s">
        <v>125</v>
      </c>
      <c r="C304" s="30" t="s">
        <v>128</v>
      </c>
      <c r="D304" s="28" t="s">
        <v>14</v>
      </c>
      <c r="E304" s="50">
        <v>6</v>
      </c>
      <c r="F304" s="28" t="s">
        <v>7</v>
      </c>
    </row>
    <row r="305" spans="1:6" x14ac:dyDescent="0.2">
      <c r="A305" s="56">
        <v>45789</v>
      </c>
      <c r="B305" s="57" t="s">
        <v>125</v>
      </c>
      <c r="C305" s="30" t="s">
        <v>126</v>
      </c>
      <c r="D305" s="28" t="s">
        <v>127</v>
      </c>
      <c r="E305" s="50">
        <v>12</v>
      </c>
      <c r="F305" s="28" t="s">
        <v>7</v>
      </c>
    </row>
    <row r="306" spans="1:6" x14ac:dyDescent="0.2">
      <c r="A306" s="56">
        <v>45789</v>
      </c>
      <c r="B306" s="57" t="s">
        <v>125</v>
      </c>
      <c r="C306" s="10" t="s">
        <v>129</v>
      </c>
      <c r="D306" s="10" t="s">
        <v>130</v>
      </c>
      <c r="E306" s="41">
        <v>6</v>
      </c>
      <c r="F306" s="10" t="s">
        <v>7</v>
      </c>
    </row>
    <row r="307" spans="1:6" x14ac:dyDescent="0.2">
      <c r="A307" s="56">
        <v>45789</v>
      </c>
      <c r="B307" s="57" t="s">
        <v>125</v>
      </c>
      <c r="C307" s="30" t="s">
        <v>131</v>
      </c>
      <c r="D307" s="51" t="s">
        <v>132</v>
      </c>
      <c r="E307" s="52">
        <v>5</v>
      </c>
      <c r="F307" s="28" t="s">
        <v>7</v>
      </c>
    </row>
    <row r="308" spans="1:6" x14ac:dyDescent="0.2">
      <c r="A308" s="56">
        <v>45789</v>
      </c>
      <c r="B308" s="57" t="s">
        <v>125</v>
      </c>
      <c r="C308" s="28" t="s">
        <v>133</v>
      </c>
      <c r="D308" s="28" t="s">
        <v>134</v>
      </c>
      <c r="E308" s="40">
        <v>5</v>
      </c>
      <c r="F308" s="28" t="s">
        <v>7</v>
      </c>
    </row>
    <row r="309" spans="1:6" x14ac:dyDescent="0.2">
      <c r="A309" s="56">
        <v>45789</v>
      </c>
      <c r="B309" s="57" t="s">
        <v>125</v>
      </c>
      <c r="C309" s="30" t="s">
        <v>135</v>
      </c>
      <c r="D309" s="51" t="s">
        <v>85</v>
      </c>
      <c r="E309" s="52">
        <v>8</v>
      </c>
      <c r="F309" s="28" t="s">
        <v>7</v>
      </c>
    </row>
    <row r="310" spans="1:6" x14ac:dyDescent="0.2">
      <c r="A310" s="56">
        <v>45789</v>
      </c>
      <c r="B310" s="57" t="s">
        <v>125</v>
      </c>
      <c r="C310" s="30" t="s">
        <v>136</v>
      </c>
      <c r="D310" s="28" t="s">
        <v>17</v>
      </c>
      <c r="E310" s="40">
        <v>7</v>
      </c>
      <c r="F310" s="28" t="s">
        <v>7</v>
      </c>
    </row>
    <row r="311" spans="1:6" x14ac:dyDescent="0.2">
      <c r="A311" s="8">
        <v>45789</v>
      </c>
      <c r="B311" s="4" t="s">
        <v>77</v>
      </c>
      <c r="C311" s="4" t="s">
        <v>12</v>
      </c>
      <c r="D311" s="4" t="s">
        <v>8</v>
      </c>
      <c r="E311" s="6"/>
      <c r="F311" s="4" t="s">
        <v>7</v>
      </c>
    </row>
    <row r="312" spans="1:6" x14ac:dyDescent="0.2">
      <c r="A312" s="56">
        <v>45789</v>
      </c>
      <c r="B312" s="57" t="s">
        <v>165</v>
      </c>
      <c r="C312" s="54" t="s">
        <v>172</v>
      </c>
      <c r="D312" s="47" t="s">
        <v>225</v>
      </c>
      <c r="E312" s="40">
        <v>5</v>
      </c>
      <c r="F312" s="59" t="s">
        <v>226</v>
      </c>
    </row>
    <row r="313" spans="1:6" x14ac:dyDescent="0.2">
      <c r="A313" s="56">
        <v>45789</v>
      </c>
      <c r="B313" s="57" t="s">
        <v>165</v>
      </c>
      <c r="C313" s="51" t="s">
        <v>170</v>
      </c>
      <c r="D313" s="53" t="s">
        <v>159</v>
      </c>
      <c r="E313" s="50">
        <v>3</v>
      </c>
      <c r="F313" s="28" t="s">
        <v>7</v>
      </c>
    </row>
    <row r="314" spans="1:6" x14ac:dyDescent="0.2">
      <c r="A314" s="56">
        <v>45789</v>
      </c>
      <c r="B314" s="57" t="s">
        <v>165</v>
      </c>
      <c r="C314" s="53" t="s">
        <v>171</v>
      </c>
      <c r="D314" s="53" t="s">
        <v>151</v>
      </c>
      <c r="E314" s="50">
        <v>5</v>
      </c>
      <c r="F314" s="53" t="s">
        <v>152</v>
      </c>
    </row>
    <row r="315" spans="1:6" x14ac:dyDescent="0.2">
      <c r="A315" s="56">
        <v>45789</v>
      </c>
      <c r="B315" s="57" t="s">
        <v>165</v>
      </c>
      <c r="C315" s="30" t="s">
        <v>166</v>
      </c>
      <c r="D315" s="28" t="s">
        <v>167</v>
      </c>
      <c r="E315" s="40">
        <v>4</v>
      </c>
      <c r="F315" s="28" t="s">
        <v>7</v>
      </c>
    </row>
    <row r="316" spans="1:6" x14ac:dyDescent="0.2">
      <c r="A316" s="56">
        <v>45789</v>
      </c>
      <c r="B316" s="57" t="s">
        <v>165</v>
      </c>
      <c r="C316" s="51" t="s">
        <v>169</v>
      </c>
      <c r="D316" s="53" t="s">
        <v>27</v>
      </c>
      <c r="E316" s="40">
        <v>11</v>
      </c>
      <c r="F316" s="28" t="s">
        <v>7</v>
      </c>
    </row>
    <row r="317" spans="1:6" x14ac:dyDescent="0.2">
      <c r="A317" s="56">
        <v>45789</v>
      </c>
      <c r="B317" s="57" t="s">
        <v>165</v>
      </c>
      <c r="C317" s="53" t="s">
        <v>168</v>
      </c>
      <c r="D317" s="53" t="s">
        <v>60</v>
      </c>
      <c r="E317" s="50">
        <v>6</v>
      </c>
      <c r="F317" s="28" t="s">
        <v>7</v>
      </c>
    </row>
    <row r="318" spans="1:6" x14ac:dyDescent="0.2">
      <c r="A318" s="56">
        <v>45789</v>
      </c>
      <c r="B318" s="57" t="s">
        <v>165</v>
      </c>
      <c r="C318" s="54" t="s">
        <v>173</v>
      </c>
      <c r="D318" s="53" t="s">
        <v>174</v>
      </c>
      <c r="E318" s="40">
        <v>5</v>
      </c>
      <c r="F318" s="28" t="s">
        <v>7</v>
      </c>
    </row>
    <row r="319" spans="1:6" x14ac:dyDescent="0.2">
      <c r="A319" s="56">
        <v>45789</v>
      </c>
      <c r="B319" s="57" t="s">
        <v>165</v>
      </c>
      <c r="C319" s="54" t="s">
        <v>175</v>
      </c>
      <c r="D319" s="54" t="s">
        <v>176</v>
      </c>
      <c r="E319" s="50">
        <v>5</v>
      </c>
      <c r="F319" s="28" t="s">
        <v>7</v>
      </c>
    </row>
    <row r="320" spans="1:6" x14ac:dyDescent="0.2">
      <c r="A320" s="56">
        <v>45789</v>
      </c>
      <c r="B320" s="57" t="s">
        <v>165</v>
      </c>
      <c r="C320" s="53" t="s">
        <v>177</v>
      </c>
      <c r="D320" s="53" t="s">
        <v>178</v>
      </c>
      <c r="E320" s="50">
        <v>5</v>
      </c>
      <c r="F320" s="53" t="s">
        <v>179</v>
      </c>
    </row>
    <row r="321" spans="1:6" x14ac:dyDescent="0.2">
      <c r="A321" s="17">
        <v>45790</v>
      </c>
      <c r="B321" s="22" t="s">
        <v>53</v>
      </c>
      <c r="C321" s="23" t="s">
        <v>71</v>
      </c>
      <c r="D321" s="17" t="s">
        <v>18</v>
      </c>
      <c r="E321" s="16"/>
      <c r="F321" s="22" t="s">
        <v>7</v>
      </c>
    </row>
    <row r="322" spans="1:6" x14ac:dyDescent="0.2">
      <c r="A322" s="56">
        <v>45792</v>
      </c>
      <c r="B322" s="57" t="s">
        <v>180</v>
      </c>
      <c r="C322" s="53" t="s">
        <v>187</v>
      </c>
      <c r="D322" s="53" t="s">
        <v>61</v>
      </c>
      <c r="E322" s="50">
        <v>9</v>
      </c>
      <c r="F322" s="28" t="s">
        <v>7</v>
      </c>
    </row>
    <row r="323" spans="1:6" x14ac:dyDescent="0.2">
      <c r="A323" s="56">
        <v>45792</v>
      </c>
      <c r="B323" s="57" t="s">
        <v>180</v>
      </c>
      <c r="C323" s="28" t="s">
        <v>188</v>
      </c>
      <c r="D323" s="28" t="s">
        <v>189</v>
      </c>
      <c r="E323" s="50">
        <v>10</v>
      </c>
      <c r="F323" s="28" t="s">
        <v>7</v>
      </c>
    </row>
    <row r="324" spans="1:6" x14ac:dyDescent="0.2">
      <c r="A324" s="56">
        <v>45792</v>
      </c>
      <c r="B324" s="57" t="s">
        <v>180</v>
      </c>
      <c r="C324" s="30" t="s">
        <v>181</v>
      </c>
      <c r="D324" s="51" t="s">
        <v>182</v>
      </c>
      <c r="E324" s="52">
        <v>8</v>
      </c>
      <c r="F324" s="28" t="s">
        <v>183</v>
      </c>
    </row>
    <row r="325" spans="1:6" x14ac:dyDescent="0.2">
      <c r="A325" s="56">
        <v>45792</v>
      </c>
      <c r="B325" s="57" t="s">
        <v>180</v>
      </c>
      <c r="C325" s="30" t="s">
        <v>184</v>
      </c>
      <c r="D325" s="51" t="s">
        <v>185</v>
      </c>
      <c r="E325" s="52">
        <v>6</v>
      </c>
      <c r="F325" s="28" t="s">
        <v>186</v>
      </c>
    </row>
    <row r="326" spans="1:6" x14ac:dyDescent="0.2">
      <c r="A326" s="58">
        <v>45792</v>
      </c>
      <c r="B326" s="30" t="s">
        <v>80</v>
      </c>
      <c r="C326" s="28" t="s">
        <v>213</v>
      </c>
      <c r="D326" s="53" t="s">
        <v>60</v>
      </c>
      <c r="E326" s="50">
        <v>5</v>
      </c>
      <c r="F326" s="28" t="s">
        <v>7</v>
      </c>
    </row>
    <row r="327" spans="1:6" x14ac:dyDescent="0.2">
      <c r="A327" s="55">
        <v>45796</v>
      </c>
      <c r="B327" s="28" t="s">
        <v>25</v>
      </c>
      <c r="C327" s="30" t="s">
        <v>158</v>
      </c>
      <c r="D327" s="28" t="s">
        <v>159</v>
      </c>
      <c r="E327" s="40">
        <v>3</v>
      </c>
      <c r="F327" s="28" t="s">
        <v>7</v>
      </c>
    </row>
    <row r="328" spans="1:6" x14ac:dyDescent="0.2">
      <c r="A328" s="55">
        <v>45796</v>
      </c>
      <c r="B328" s="28" t="s">
        <v>25</v>
      </c>
      <c r="C328" s="51" t="s">
        <v>160</v>
      </c>
      <c r="D328" s="51" t="s">
        <v>161</v>
      </c>
      <c r="E328" s="52">
        <v>1</v>
      </c>
      <c r="F328" s="30" t="s">
        <v>162</v>
      </c>
    </row>
    <row r="329" spans="1:6" x14ac:dyDescent="0.2">
      <c r="A329" s="55">
        <v>45796</v>
      </c>
      <c r="B329" s="28" t="s">
        <v>25</v>
      </c>
      <c r="C329" s="54" t="s">
        <v>157</v>
      </c>
      <c r="D329" s="47" t="s">
        <v>14</v>
      </c>
      <c r="E329" s="40">
        <v>4</v>
      </c>
      <c r="F329" s="28" t="s">
        <v>7</v>
      </c>
    </row>
    <row r="330" spans="1:6" x14ac:dyDescent="0.2">
      <c r="A330" s="55">
        <v>45796</v>
      </c>
      <c r="B330" s="28" t="s">
        <v>25</v>
      </c>
      <c r="C330" s="30" t="s">
        <v>153</v>
      </c>
      <c r="D330" s="51" t="s">
        <v>154</v>
      </c>
      <c r="E330" s="52">
        <v>4</v>
      </c>
      <c r="F330" s="28" t="s">
        <v>7</v>
      </c>
    </row>
    <row r="331" spans="1:6" x14ac:dyDescent="0.2">
      <c r="A331" s="55">
        <v>45796</v>
      </c>
      <c r="B331" s="28" t="s">
        <v>25</v>
      </c>
      <c r="C331" s="54" t="s">
        <v>155</v>
      </c>
      <c r="D331" s="53" t="s">
        <v>156</v>
      </c>
      <c r="E331" s="40">
        <v>10</v>
      </c>
      <c r="F331" s="28" t="s">
        <v>7</v>
      </c>
    </row>
    <row r="332" spans="1:6" x14ac:dyDescent="0.2">
      <c r="A332" s="47">
        <v>45796</v>
      </c>
      <c r="B332" s="28" t="s">
        <v>26</v>
      </c>
      <c r="C332" s="28" t="s">
        <v>213</v>
      </c>
      <c r="D332" s="53" t="s">
        <v>17</v>
      </c>
      <c r="E332" s="50">
        <v>7</v>
      </c>
      <c r="F332" s="28" t="s">
        <v>7</v>
      </c>
    </row>
    <row r="333" spans="1:6" x14ac:dyDescent="0.2">
      <c r="A333" s="58">
        <v>45796</v>
      </c>
      <c r="B333" s="30" t="s">
        <v>26</v>
      </c>
      <c r="C333" s="28" t="s">
        <v>213</v>
      </c>
      <c r="D333" s="53" t="s">
        <v>189</v>
      </c>
      <c r="E333" s="50">
        <v>10</v>
      </c>
      <c r="F333" s="28" t="s">
        <v>7</v>
      </c>
    </row>
    <row r="334" spans="1:6" x14ac:dyDescent="0.2">
      <c r="A334" s="47">
        <v>45796</v>
      </c>
      <c r="B334" s="28" t="s">
        <v>26</v>
      </c>
      <c r="C334" s="28" t="s">
        <v>213</v>
      </c>
      <c r="D334" s="53" t="s">
        <v>156</v>
      </c>
      <c r="E334" s="50">
        <v>6</v>
      </c>
      <c r="F334" s="28" t="s">
        <v>7</v>
      </c>
    </row>
    <row r="335" spans="1:6" x14ac:dyDescent="0.2">
      <c r="A335" s="47">
        <v>45796</v>
      </c>
      <c r="B335" s="28" t="s">
        <v>26</v>
      </c>
      <c r="C335" s="28" t="s">
        <v>213</v>
      </c>
      <c r="D335" s="53" t="s">
        <v>86</v>
      </c>
      <c r="E335" s="50">
        <v>11</v>
      </c>
      <c r="F335" s="28" t="s">
        <v>7</v>
      </c>
    </row>
    <row r="336" spans="1:6" x14ac:dyDescent="0.2">
      <c r="A336" s="47">
        <v>45796</v>
      </c>
      <c r="B336" s="28" t="s">
        <v>26</v>
      </c>
      <c r="C336" s="28" t="s">
        <v>213</v>
      </c>
      <c r="D336" s="28" t="s">
        <v>185</v>
      </c>
      <c r="E336" s="40">
        <v>6</v>
      </c>
      <c r="F336" s="28" t="s">
        <v>7</v>
      </c>
    </row>
    <row r="337" spans="1:6" x14ac:dyDescent="0.2">
      <c r="A337" s="47">
        <v>45796</v>
      </c>
      <c r="B337" s="28" t="s">
        <v>26</v>
      </c>
      <c r="C337" s="28" t="s">
        <v>213</v>
      </c>
      <c r="D337" s="53" t="s">
        <v>151</v>
      </c>
      <c r="E337" s="50">
        <v>5</v>
      </c>
      <c r="F337" s="28" t="s">
        <v>7</v>
      </c>
    </row>
    <row r="338" spans="1:6" x14ac:dyDescent="0.2">
      <c r="A338" s="58">
        <v>45796</v>
      </c>
      <c r="B338" s="30" t="s">
        <v>26</v>
      </c>
      <c r="C338" s="28" t="s">
        <v>212</v>
      </c>
      <c r="D338" s="28" t="s">
        <v>60</v>
      </c>
      <c r="E338" s="40">
        <v>10</v>
      </c>
      <c r="F338" s="28" t="s">
        <v>7</v>
      </c>
    </row>
    <row r="339" spans="1:6" x14ac:dyDescent="0.2">
      <c r="A339" s="58">
        <v>45796</v>
      </c>
      <c r="B339" s="30" t="s">
        <v>26</v>
      </c>
      <c r="C339" s="28" t="s">
        <v>212</v>
      </c>
      <c r="D339" s="28" t="s">
        <v>174</v>
      </c>
      <c r="E339" s="40">
        <v>10</v>
      </c>
      <c r="F339" s="28" t="s">
        <v>7</v>
      </c>
    </row>
    <row r="340" spans="1:6" x14ac:dyDescent="0.2">
      <c r="A340" s="58">
        <v>45796</v>
      </c>
      <c r="B340" s="30" t="s">
        <v>26</v>
      </c>
      <c r="C340" s="28" t="s">
        <v>212</v>
      </c>
      <c r="D340" s="28" t="s">
        <v>178</v>
      </c>
      <c r="E340" s="40">
        <v>9</v>
      </c>
      <c r="F340" s="28" t="s">
        <v>7</v>
      </c>
    </row>
    <row r="341" spans="1:6" x14ac:dyDescent="0.2">
      <c r="A341" s="58">
        <v>45796</v>
      </c>
      <c r="B341" s="30" t="s">
        <v>26</v>
      </c>
      <c r="C341" s="28" t="s">
        <v>212</v>
      </c>
      <c r="D341" s="53" t="s">
        <v>176</v>
      </c>
      <c r="E341" s="50">
        <v>9</v>
      </c>
      <c r="F341" s="28" t="s">
        <v>7</v>
      </c>
    </row>
    <row r="342" spans="1:6" x14ac:dyDescent="0.2">
      <c r="A342" s="20">
        <v>45797</v>
      </c>
      <c r="B342" s="22" t="s">
        <v>25</v>
      </c>
      <c r="C342" s="5" t="s">
        <v>37</v>
      </c>
      <c r="D342" s="15" t="s">
        <v>70</v>
      </c>
      <c r="E342" s="21">
        <v>50</v>
      </c>
      <c r="F342" s="22" t="s">
        <v>7</v>
      </c>
    </row>
    <row r="343" spans="1:6" x14ac:dyDescent="0.2">
      <c r="A343" s="20">
        <v>45797</v>
      </c>
      <c r="B343" s="22" t="s">
        <v>54</v>
      </c>
      <c r="C343" s="15" t="s">
        <v>43</v>
      </c>
      <c r="D343" s="15" t="s">
        <v>85</v>
      </c>
      <c r="E343" s="16">
        <v>25</v>
      </c>
      <c r="F343" s="22" t="s">
        <v>7</v>
      </c>
    </row>
    <row r="344" spans="1:6" x14ac:dyDescent="0.2">
      <c r="A344" s="47">
        <v>45798</v>
      </c>
      <c r="B344" s="28" t="s">
        <v>53</v>
      </c>
      <c r="C344" s="28" t="s">
        <v>217</v>
      </c>
      <c r="D344" s="53" t="s">
        <v>61</v>
      </c>
      <c r="E344" s="50"/>
      <c r="F344" s="28" t="s">
        <v>7</v>
      </c>
    </row>
    <row r="345" spans="1:6" x14ac:dyDescent="0.2">
      <c r="A345" s="17">
        <v>45799</v>
      </c>
      <c r="B345" s="22" t="s">
        <v>25</v>
      </c>
      <c r="C345" s="5" t="s">
        <v>37</v>
      </c>
      <c r="D345" s="15" t="s">
        <v>70</v>
      </c>
      <c r="E345" s="21">
        <v>50</v>
      </c>
      <c r="F345" s="22" t="s">
        <v>7</v>
      </c>
    </row>
    <row r="346" spans="1:6" x14ac:dyDescent="0.2">
      <c r="A346" s="55">
        <v>45799</v>
      </c>
      <c r="B346" s="28" t="s">
        <v>53</v>
      </c>
      <c r="C346" s="53" t="s">
        <v>187</v>
      </c>
      <c r="D346" s="53" t="s">
        <v>61</v>
      </c>
      <c r="E346" s="50">
        <v>9</v>
      </c>
      <c r="F346" s="28" t="s">
        <v>7</v>
      </c>
    </row>
    <row r="347" spans="1:6" x14ac:dyDescent="0.2">
      <c r="A347" s="55">
        <v>45799</v>
      </c>
      <c r="B347" s="28" t="s">
        <v>53</v>
      </c>
      <c r="C347" s="28" t="s">
        <v>188</v>
      </c>
      <c r="D347" s="28" t="s">
        <v>189</v>
      </c>
      <c r="E347" s="50">
        <v>10</v>
      </c>
      <c r="F347" s="28" t="s">
        <v>7</v>
      </c>
    </row>
    <row r="348" spans="1:6" x14ac:dyDescent="0.2">
      <c r="A348" s="55">
        <v>45799</v>
      </c>
      <c r="B348" s="28" t="s">
        <v>53</v>
      </c>
      <c r="C348" s="30" t="s">
        <v>181</v>
      </c>
      <c r="D348" s="51" t="s">
        <v>182</v>
      </c>
      <c r="E348" s="52">
        <v>8</v>
      </c>
      <c r="F348" s="28" t="s">
        <v>183</v>
      </c>
    </row>
    <row r="349" spans="1:6" x14ac:dyDescent="0.2">
      <c r="A349" s="55">
        <v>45799</v>
      </c>
      <c r="B349" s="28" t="s">
        <v>53</v>
      </c>
      <c r="C349" s="30" t="s">
        <v>184</v>
      </c>
      <c r="D349" s="51" t="s">
        <v>185</v>
      </c>
      <c r="E349" s="52">
        <v>6</v>
      </c>
      <c r="F349" s="28" t="s">
        <v>186</v>
      </c>
    </row>
    <row r="350" spans="1:6" x14ac:dyDescent="0.2">
      <c r="A350" s="55">
        <v>45803</v>
      </c>
      <c r="B350" s="28" t="s">
        <v>124</v>
      </c>
      <c r="C350" s="30" t="s">
        <v>128</v>
      </c>
      <c r="D350" s="28" t="s">
        <v>14</v>
      </c>
      <c r="E350" s="50">
        <v>6</v>
      </c>
      <c r="F350" s="28" t="s">
        <v>7</v>
      </c>
    </row>
    <row r="351" spans="1:6" x14ac:dyDescent="0.2">
      <c r="A351" s="55">
        <v>45803</v>
      </c>
      <c r="B351" s="28" t="s">
        <v>124</v>
      </c>
      <c r="C351" s="30" t="s">
        <v>126</v>
      </c>
      <c r="D351" s="28" t="s">
        <v>127</v>
      </c>
      <c r="E351" s="50">
        <v>12</v>
      </c>
      <c r="F351" s="28" t="s">
        <v>7</v>
      </c>
    </row>
    <row r="352" spans="1:6" x14ac:dyDescent="0.2">
      <c r="A352" s="55">
        <v>45803</v>
      </c>
      <c r="B352" s="28" t="s">
        <v>124</v>
      </c>
      <c r="C352" s="10" t="s">
        <v>129</v>
      </c>
      <c r="D352" s="10" t="s">
        <v>130</v>
      </c>
      <c r="E352" s="41">
        <v>6</v>
      </c>
      <c r="F352" s="10" t="s">
        <v>7</v>
      </c>
    </row>
    <row r="353" spans="1:6" x14ac:dyDescent="0.2">
      <c r="A353" s="55">
        <v>45803</v>
      </c>
      <c r="B353" s="28" t="s">
        <v>124</v>
      </c>
      <c r="C353" s="30" t="s">
        <v>131</v>
      </c>
      <c r="D353" s="51" t="s">
        <v>132</v>
      </c>
      <c r="E353" s="52">
        <v>5</v>
      </c>
      <c r="F353" s="28" t="s">
        <v>7</v>
      </c>
    </row>
    <row r="354" spans="1:6" x14ac:dyDescent="0.2">
      <c r="A354" s="55">
        <v>45803</v>
      </c>
      <c r="B354" s="28" t="s">
        <v>124</v>
      </c>
      <c r="C354" s="28" t="s">
        <v>133</v>
      </c>
      <c r="D354" s="28" t="s">
        <v>134</v>
      </c>
      <c r="E354" s="40">
        <v>5</v>
      </c>
      <c r="F354" s="28" t="s">
        <v>7</v>
      </c>
    </row>
    <row r="355" spans="1:6" x14ac:dyDescent="0.2">
      <c r="A355" s="55">
        <v>45803</v>
      </c>
      <c r="B355" s="28" t="s">
        <v>124</v>
      </c>
      <c r="C355" s="30" t="s">
        <v>135</v>
      </c>
      <c r="D355" s="51" t="s">
        <v>85</v>
      </c>
      <c r="E355" s="52">
        <v>8</v>
      </c>
      <c r="F355" s="28" t="s">
        <v>7</v>
      </c>
    </row>
    <row r="356" spans="1:6" x14ac:dyDescent="0.2">
      <c r="A356" s="55">
        <v>45803</v>
      </c>
      <c r="B356" s="28" t="s">
        <v>124</v>
      </c>
      <c r="C356" s="30" t="s">
        <v>136</v>
      </c>
      <c r="D356" s="28" t="s">
        <v>17</v>
      </c>
      <c r="E356" s="40">
        <v>7</v>
      </c>
      <c r="F356" s="28" t="s">
        <v>7</v>
      </c>
    </row>
    <row r="357" spans="1:6" x14ac:dyDescent="0.2">
      <c r="A357" s="55">
        <v>45803</v>
      </c>
      <c r="B357" s="28" t="s">
        <v>26</v>
      </c>
      <c r="C357" s="53" t="s">
        <v>150</v>
      </c>
      <c r="D357" s="53" t="s">
        <v>151</v>
      </c>
      <c r="E357" s="50">
        <v>7</v>
      </c>
      <c r="F357" s="53" t="s">
        <v>152</v>
      </c>
    </row>
    <row r="358" spans="1:6" x14ac:dyDescent="0.2">
      <c r="A358" s="55">
        <v>45803</v>
      </c>
      <c r="B358" s="28" t="s">
        <v>26</v>
      </c>
      <c r="C358" s="51" t="s">
        <v>141</v>
      </c>
      <c r="D358" s="53" t="s">
        <v>142</v>
      </c>
      <c r="E358" s="40">
        <v>11</v>
      </c>
      <c r="F358" s="53" t="s">
        <v>7</v>
      </c>
    </row>
    <row r="359" spans="1:6" x14ac:dyDescent="0.2">
      <c r="A359" s="55">
        <v>45803</v>
      </c>
      <c r="B359" s="28" t="s">
        <v>26</v>
      </c>
      <c r="C359" s="28" t="s">
        <v>147</v>
      </c>
      <c r="D359" s="28" t="s">
        <v>148</v>
      </c>
      <c r="E359" s="40">
        <v>2</v>
      </c>
      <c r="F359" s="53" t="s">
        <v>7</v>
      </c>
    </row>
    <row r="360" spans="1:6" x14ac:dyDescent="0.2">
      <c r="A360" s="55">
        <v>45803</v>
      </c>
      <c r="B360" s="28" t="s">
        <v>26</v>
      </c>
      <c r="C360" s="53" t="s">
        <v>138</v>
      </c>
      <c r="D360" s="53" t="s">
        <v>139</v>
      </c>
      <c r="E360" s="40">
        <v>8</v>
      </c>
      <c r="F360" s="28" t="s">
        <v>140</v>
      </c>
    </row>
    <row r="361" spans="1:6" x14ac:dyDescent="0.2">
      <c r="A361" s="55">
        <v>45803</v>
      </c>
      <c r="B361" s="28" t="s">
        <v>26</v>
      </c>
      <c r="C361" s="28" t="s">
        <v>143</v>
      </c>
      <c r="D361" s="53" t="s">
        <v>144</v>
      </c>
      <c r="E361" s="50">
        <v>4</v>
      </c>
      <c r="F361" s="53" t="s">
        <v>7</v>
      </c>
    </row>
    <row r="362" spans="1:6" x14ac:dyDescent="0.2">
      <c r="A362" s="55">
        <v>45803</v>
      </c>
      <c r="B362" s="28" t="s">
        <v>26</v>
      </c>
      <c r="C362" s="53" t="s">
        <v>145</v>
      </c>
      <c r="D362" s="53" t="s">
        <v>146</v>
      </c>
      <c r="E362" s="50">
        <v>5</v>
      </c>
      <c r="F362" s="53" t="s">
        <v>7</v>
      </c>
    </row>
    <row r="363" spans="1:6" x14ac:dyDescent="0.2">
      <c r="A363" s="55">
        <v>45803</v>
      </c>
      <c r="B363" s="28" t="s">
        <v>26</v>
      </c>
      <c r="C363" s="51" t="s">
        <v>149</v>
      </c>
      <c r="D363" s="53" t="s">
        <v>86</v>
      </c>
      <c r="E363" s="50">
        <v>6</v>
      </c>
      <c r="F363" s="53" t="s">
        <v>7</v>
      </c>
    </row>
    <row r="364" spans="1:6" x14ac:dyDescent="0.2">
      <c r="A364" s="17">
        <v>45805</v>
      </c>
      <c r="B364" s="22" t="s">
        <v>116</v>
      </c>
      <c r="C364" s="15" t="s">
        <v>38</v>
      </c>
      <c r="D364" s="15" t="s">
        <v>85</v>
      </c>
      <c r="E364" s="16">
        <v>25</v>
      </c>
      <c r="F364" s="22" t="s">
        <v>7</v>
      </c>
    </row>
    <row r="365" spans="1:6" x14ac:dyDescent="0.2">
      <c r="A365" s="33">
        <v>45805</v>
      </c>
      <c r="B365" s="22" t="s">
        <v>25</v>
      </c>
      <c r="C365" s="23" t="s">
        <v>66</v>
      </c>
      <c r="D365" s="22" t="s">
        <v>69</v>
      </c>
      <c r="E365" s="16">
        <v>15</v>
      </c>
      <c r="F365" s="22" t="s">
        <v>7</v>
      </c>
    </row>
    <row r="366" spans="1:6" x14ac:dyDescent="0.2">
      <c r="A366" s="47">
        <v>45810</v>
      </c>
      <c r="B366" s="28" t="s">
        <v>25</v>
      </c>
      <c r="C366" s="61" t="s">
        <v>213</v>
      </c>
      <c r="D366" s="53" t="s">
        <v>17</v>
      </c>
      <c r="E366" s="50">
        <v>7</v>
      </c>
      <c r="F366" s="28" t="s">
        <v>7</v>
      </c>
    </row>
    <row r="367" spans="1:6" x14ac:dyDescent="0.2">
      <c r="A367" s="47">
        <v>45810</v>
      </c>
      <c r="B367" s="28" t="s">
        <v>25</v>
      </c>
      <c r="C367" s="61" t="s">
        <v>213</v>
      </c>
      <c r="D367" s="53" t="s">
        <v>189</v>
      </c>
      <c r="E367" s="50">
        <v>10</v>
      </c>
      <c r="F367" s="28" t="s">
        <v>7</v>
      </c>
    </row>
    <row r="368" spans="1:6" x14ac:dyDescent="0.2">
      <c r="A368" s="47">
        <v>45810</v>
      </c>
      <c r="B368" s="28" t="s">
        <v>25</v>
      </c>
      <c r="C368" s="61" t="s">
        <v>213</v>
      </c>
      <c r="D368" s="53" t="s">
        <v>156</v>
      </c>
      <c r="E368" s="50">
        <v>6</v>
      </c>
      <c r="F368" s="28" t="s">
        <v>7</v>
      </c>
    </row>
    <row r="369" spans="1:6" x14ac:dyDescent="0.2">
      <c r="A369" s="47">
        <v>45810</v>
      </c>
      <c r="B369" s="28" t="s">
        <v>25</v>
      </c>
      <c r="C369" s="28" t="s">
        <v>213</v>
      </c>
      <c r="D369" s="53" t="s">
        <v>86</v>
      </c>
      <c r="E369" s="50">
        <v>11</v>
      </c>
      <c r="F369" s="28" t="s">
        <v>7</v>
      </c>
    </row>
    <row r="370" spans="1:6" x14ac:dyDescent="0.2">
      <c r="A370" s="47">
        <v>45810</v>
      </c>
      <c r="B370" s="28" t="s">
        <v>25</v>
      </c>
      <c r="C370" s="28" t="s">
        <v>213</v>
      </c>
      <c r="D370" s="28" t="s">
        <v>185</v>
      </c>
      <c r="E370" s="40">
        <v>6</v>
      </c>
      <c r="F370" s="28" t="s">
        <v>7</v>
      </c>
    </row>
    <row r="371" spans="1:6" x14ac:dyDescent="0.2">
      <c r="A371" s="47">
        <v>45810</v>
      </c>
      <c r="B371" s="28" t="s">
        <v>25</v>
      </c>
      <c r="C371" s="28" t="s">
        <v>213</v>
      </c>
      <c r="D371" s="53" t="s">
        <v>151</v>
      </c>
      <c r="E371" s="50">
        <v>5</v>
      </c>
      <c r="F371" s="28" t="s">
        <v>7</v>
      </c>
    </row>
    <row r="372" spans="1:6" x14ac:dyDescent="0.2">
      <c r="A372" s="58">
        <v>45810</v>
      </c>
      <c r="B372" s="30" t="s">
        <v>25</v>
      </c>
      <c r="C372" s="28" t="s">
        <v>211</v>
      </c>
      <c r="D372" s="53" t="s">
        <v>132</v>
      </c>
      <c r="E372" s="50">
        <v>2</v>
      </c>
      <c r="F372" s="28" t="s">
        <v>7</v>
      </c>
    </row>
    <row r="373" spans="1:6" x14ac:dyDescent="0.2">
      <c r="A373" s="58">
        <v>45810</v>
      </c>
      <c r="B373" s="30" t="s">
        <v>25</v>
      </c>
      <c r="C373" s="28" t="s">
        <v>211</v>
      </c>
      <c r="D373" s="53" t="s">
        <v>60</v>
      </c>
      <c r="E373" s="50">
        <v>3</v>
      </c>
      <c r="F373" s="28" t="s">
        <v>7</v>
      </c>
    </row>
    <row r="374" spans="1:6" x14ac:dyDescent="0.2">
      <c r="A374" s="58">
        <v>45810</v>
      </c>
      <c r="B374" s="30" t="s">
        <v>25</v>
      </c>
      <c r="C374" s="28" t="s">
        <v>211</v>
      </c>
      <c r="D374" s="53" t="s">
        <v>142</v>
      </c>
      <c r="E374" s="50">
        <v>4</v>
      </c>
      <c r="F374" s="28" t="s">
        <v>7</v>
      </c>
    </row>
    <row r="375" spans="1:6" x14ac:dyDescent="0.2">
      <c r="A375" s="58">
        <v>45810</v>
      </c>
      <c r="B375" s="30" t="s">
        <v>25</v>
      </c>
      <c r="C375" s="28" t="s">
        <v>211</v>
      </c>
      <c r="D375" s="53" t="s">
        <v>28</v>
      </c>
      <c r="E375" s="50">
        <v>8</v>
      </c>
      <c r="F375" s="28" t="s">
        <v>7</v>
      </c>
    </row>
    <row r="376" spans="1:6" x14ac:dyDescent="0.2">
      <c r="A376" s="58">
        <v>45810</v>
      </c>
      <c r="B376" s="30" t="s">
        <v>25</v>
      </c>
      <c r="C376" s="28" t="s">
        <v>211</v>
      </c>
      <c r="D376" s="53" t="s">
        <v>167</v>
      </c>
      <c r="E376" s="50">
        <v>5</v>
      </c>
      <c r="F376" s="28" t="s">
        <v>7</v>
      </c>
    </row>
    <row r="377" spans="1:6" x14ac:dyDescent="0.2">
      <c r="A377" s="58">
        <v>45810</v>
      </c>
      <c r="B377" s="30" t="s">
        <v>25</v>
      </c>
      <c r="C377" s="28" t="s">
        <v>211</v>
      </c>
      <c r="D377" s="53" t="s">
        <v>144</v>
      </c>
      <c r="E377" s="50">
        <v>4</v>
      </c>
      <c r="F377" s="28" t="s">
        <v>7</v>
      </c>
    </row>
    <row r="378" spans="1:6" x14ac:dyDescent="0.2">
      <c r="A378" s="58">
        <v>45810</v>
      </c>
      <c r="B378" s="30" t="s">
        <v>25</v>
      </c>
      <c r="C378" s="28" t="s">
        <v>211</v>
      </c>
      <c r="D378" s="28" t="s">
        <v>174</v>
      </c>
      <c r="E378" s="40">
        <v>5</v>
      </c>
      <c r="F378" s="28" t="s">
        <v>7</v>
      </c>
    </row>
    <row r="379" spans="1:6" x14ac:dyDescent="0.2">
      <c r="A379" s="58">
        <v>45810</v>
      </c>
      <c r="B379" s="30" t="s">
        <v>25</v>
      </c>
      <c r="C379" s="28" t="s">
        <v>211</v>
      </c>
      <c r="D379" s="53" t="s">
        <v>85</v>
      </c>
      <c r="E379" s="50">
        <v>5</v>
      </c>
      <c r="F379" s="28" t="s">
        <v>7</v>
      </c>
    </row>
    <row r="380" spans="1:6" x14ac:dyDescent="0.2">
      <c r="A380" s="58">
        <v>45810</v>
      </c>
      <c r="B380" s="30" t="s">
        <v>25</v>
      </c>
      <c r="C380" s="28" t="s">
        <v>211</v>
      </c>
      <c r="D380" s="53" t="s">
        <v>178</v>
      </c>
      <c r="E380" s="50">
        <v>6</v>
      </c>
      <c r="F380" s="28" t="s">
        <v>7</v>
      </c>
    </row>
    <row r="381" spans="1:6" x14ac:dyDescent="0.2">
      <c r="A381" s="55">
        <v>45810</v>
      </c>
      <c r="B381" s="28" t="s">
        <v>163</v>
      </c>
      <c r="C381" s="54" t="s">
        <v>172</v>
      </c>
      <c r="D381" s="47" t="s">
        <v>225</v>
      </c>
      <c r="E381" s="40">
        <v>5</v>
      </c>
      <c r="F381" s="59" t="s">
        <v>226</v>
      </c>
    </row>
    <row r="382" spans="1:6" x14ac:dyDescent="0.2">
      <c r="A382" s="55">
        <v>45810</v>
      </c>
      <c r="B382" s="28" t="s">
        <v>163</v>
      </c>
      <c r="C382" s="51" t="s">
        <v>170</v>
      </c>
      <c r="D382" s="53" t="s">
        <v>159</v>
      </c>
      <c r="E382" s="50">
        <v>3</v>
      </c>
      <c r="F382" s="28" t="s">
        <v>7</v>
      </c>
    </row>
    <row r="383" spans="1:6" x14ac:dyDescent="0.2">
      <c r="A383" s="55">
        <v>45810</v>
      </c>
      <c r="B383" s="28" t="s">
        <v>163</v>
      </c>
      <c r="C383" s="53" t="s">
        <v>171</v>
      </c>
      <c r="D383" s="53" t="s">
        <v>151</v>
      </c>
      <c r="E383" s="50">
        <v>5</v>
      </c>
      <c r="F383" s="53" t="s">
        <v>152</v>
      </c>
    </row>
    <row r="384" spans="1:6" x14ac:dyDescent="0.2">
      <c r="A384" s="55">
        <v>45810</v>
      </c>
      <c r="B384" s="28" t="s">
        <v>163</v>
      </c>
      <c r="C384" s="30" t="s">
        <v>166</v>
      </c>
      <c r="D384" s="28" t="s">
        <v>167</v>
      </c>
      <c r="E384" s="40">
        <v>4</v>
      </c>
      <c r="F384" s="28" t="s">
        <v>7</v>
      </c>
    </row>
    <row r="385" spans="1:6" x14ac:dyDescent="0.2">
      <c r="A385" s="55">
        <v>45810</v>
      </c>
      <c r="B385" s="28" t="s">
        <v>163</v>
      </c>
      <c r="C385" s="51" t="s">
        <v>169</v>
      </c>
      <c r="D385" s="53" t="s">
        <v>27</v>
      </c>
      <c r="E385" s="40">
        <v>11</v>
      </c>
      <c r="F385" s="28" t="s">
        <v>7</v>
      </c>
    </row>
    <row r="386" spans="1:6" x14ac:dyDescent="0.2">
      <c r="A386" s="55">
        <v>45810</v>
      </c>
      <c r="B386" s="28" t="s">
        <v>163</v>
      </c>
      <c r="C386" s="53" t="s">
        <v>168</v>
      </c>
      <c r="D386" s="53" t="s">
        <v>60</v>
      </c>
      <c r="E386" s="50">
        <v>6</v>
      </c>
      <c r="F386" s="28" t="s">
        <v>7</v>
      </c>
    </row>
    <row r="387" spans="1:6" x14ac:dyDescent="0.2">
      <c r="A387" s="55">
        <v>45810</v>
      </c>
      <c r="B387" s="28" t="s">
        <v>163</v>
      </c>
      <c r="C387" s="54" t="s">
        <v>173</v>
      </c>
      <c r="D387" s="53" t="s">
        <v>174</v>
      </c>
      <c r="E387" s="40">
        <v>5</v>
      </c>
      <c r="F387" s="28" t="s">
        <v>7</v>
      </c>
    </row>
    <row r="388" spans="1:6" x14ac:dyDescent="0.2">
      <c r="A388" s="55">
        <v>45810</v>
      </c>
      <c r="B388" s="28" t="s">
        <v>163</v>
      </c>
      <c r="C388" s="54" t="s">
        <v>175</v>
      </c>
      <c r="D388" s="54" t="s">
        <v>176</v>
      </c>
      <c r="E388" s="50">
        <v>5</v>
      </c>
      <c r="F388" s="28" t="s">
        <v>7</v>
      </c>
    </row>
    <row r="389" spans="1:6" x14ac:dyDescent="0.2">
      <c r="A389" s="55">
        <v>45810</v>
      </c>
      <c r="B389" s="28" t="s">
        <v>163</v>
      </c>
      <c r="C389" s="53" t="s">
        <v>177</v>
      </c>
      <c r="D389" s="53" t="s">
        <v>178</v>
      </c>
      <c r="E389" s="50">
        <v>5</v>
      </c>
      <c r="F389" s="53" t="s">
        <v>179</v>
      </c>
    </row>
    <row r="390" spans="1:6" x14ac:dyDescent="0.2">
      <c r="A390" s="33">
        <v>45811</v>
      </c>
      <c r="B390" s="22" t="s">
        <v>26</v>
      </c>
      <c r="C390" s="15" t="s">
        <v>39</v>
      </c>
      <c r="D390" s="22" t="s">
        <v>61</v>
      </c>
      <c r="E390" s="16">
        <v>8</v>
      </c>
      <c r="F390" s="22" t="s">
        <v>7</v>
      </c>
    </row>
    <row r="391" spans="1:6" x14ac:dyDescent="0.2">
      <c r="A391" s="33">
        <v>45812</v>
      </c>
      <c r="B391" s="14" t="s">
        <v>49</v>
      </c>
      <c r="C391" s="22" t="s">
        <v>110</v>
      </c>
      <c r="D391" s="15" t="s">
        <v>50</v>
      </c>
      <c r="E391" s="16">
        <v>50</v>
      </c>
      <c r="F391" s="22" t="s">
        <v>7</v>
      </c>
    </row>
    <row r="392" spans="1:6" x14ac:dyDescent="0.2">
      <c r="A392" s="55">
        <v>45813</v>
      </c>
      <c r="B392" s="28" t="s">
        <v>53</v>
      </c>
      <c r="C392" s="53" t="s">
        <v>187</v>
      </c>
      <c r="D392" s="53" t="s">
        <v>61</v>
      </c>
      <c r="E392" s="50">
        <v>9</v>
      </c>
      <c r="F392" s="28" t="s">
        <v>7</v>
      </c>
    </row>
    <row r="393" spans="1:6" x14ac:dyDescent="0.2">
      <c r="A393" s="55">
        <v>45813</v>
      </c>
      <c r="B393" s="28" t="s">
        <v>53</v>
      </c>
      <c r="C393" s="61" t="s">
        <v>188</v>
      </c>
      <c r="D393" s="28" t="s">
        <v>189</v>
      </c>
      <c r="E393" s="50">
        <v>10</v>
      </c>
      <c r="F393" s="28" t="s">
        <v>7</v>
      </c>
    </row>
    <row r="394" spans="1:6" x14ac:dyDescent="0.2">
      <c r="A394" s="55">
        <v>45813</v>
      </c>
      <c r="B394" s="28" t="s">
        <v>53</v>
      </c>
      <c r="C394" s="60" t="s">
        <v>184</v>
      </c>
      <c r="D394" s="51" t="s">
        <v>185</v>
      </c>
      <c r="E394" s="52">
        <v>6</v>
      </c>
      <c r="F394" s="28" t="s">
        <v>186</v>
      </c>
    </row>
    <row r="395" spans="1:6" x14ac:dyDescent="0.2">
      <c r="A395" s="47">
        <v>45813</v>
      </c>
      <c r="B395" s="28" t="s">
        <v>80</v>
      </c>
      <c r="C395" s="61" t="s">
        <v>213</v>
      </c>
      <c r="D395" s="53" t="s">
        <v>60</v>
      </c>
      <c r="E395" s="50">
        <v>5</v>
      </c>
      <c r="F395" s="28" t="s">
        <v>7</v>
      </c>
    </row>
    <row r="396" spans="1:6" x14ac:dyDescent="0.2">
      <c r="A396" s="20">
        <v>45818</v>
      </c>
      <c r="B396" s="22" t="s">
        <v>25</v>
      </c>
      <c r="C396" s="69" t="s">
        <v>37</v>
      </c>
      <c r="D396" s="15" t="s">
        <v>70</v>
      </c>
      <c r="E396" s="21">
        <v>50</v>
      </c>
      <c r="F396" s="22" t="s">
        <v>7</v>
      </c>
    </row>
    <row r="397" spans="1:6" x14ac:dyDescent="0.2">
      <c r="A397" s="17">
        <v>45818</v>
      </c>
      <c r="B397" s="14" t="s">
        <v>117</v>
      </c>
      <c r="C397" s="15" t="s">
        <v>43</v>
      </c>
      <c r="D397" s="15" t="s">
        <v>85</v>
      </c>
      <c r="E397" s="16">
        <v>25</v>
      </c>
      <c r="F397" s="22" t="s">
        <v>7</v>
      </c>
    </row>
    <row r="398" spans="1:6" x14ac:dyDescent="0.2">
      <c r="A398" s="8">
        <v>45819</v>
      </c>
      <c r="B398" s="8" t="s">
        <v>238</v>
      </c>
      <c r="C398" s="4" t="s">
        <v>92</v>
      </c>
      <c r="D398" s="4" t="s">
        <v>41</v>
      </c>
      <c r="E398" s="7"/>
      <c r="F398" s="4" t="s">
        <v>7</v>
      </c>
    </row>
    <row r="399" spans="1:6" x14ac:dyDescent="0.2">
      <c r="A399" s="65">
        <v>45820</v>
      </c>
      <c r="B399" s="64" t="s">
        <v>53</v>
      </c>
      <c r="C399" s="30" t="s">
        <v>181</v>
      </c>
      <c r="D399" s="51" t="s">
        <v>182</v>
      </c>
      <c r="E399" s="52">
        <v>8</v>
      </c>
      <c r="F399" s="28" t="s">
        <v>183</v>
      </c>
    </row>
    <row r="400" spans="1:6" x14ac:dyDescent="0.2">
      <c r="A400" s="47">
        <v>45820</v>
      </c>
      <c r="B400" s="28" t="s">
        <v>80</v>
      </c>
      <c r="C400" s="10" t="s">
        <v>221</v>
      </c>
      <c r="D400" s="36" t="s">
        <v>118</v>
      </c>
      <c r="E400" s="41">
        <v>48</v>
      </c>
      <c r="F400" s="10" t="s">
        <v>7</v>
      </c>
    </row>
    <row r="401" spans="1:6" x14ac:dyDescent="0.2">
      <c r="A401" s="32">
        <v>45820</v>
      </c>
      <c r="B401" s="14" t="s">
        <v>51</v>
      </c>
      <c r="C401" s="22" t="s">
        <v>111</v>
      </c>
      <c r="D401" s="15" t="s">
        <v>52</v>
      </c>
      <c r="E401" s="16"/>
      <c r="F401" s="22" t="s">
        <v>47</v>
      </c>
    </row>
    <row r="402" spans="1:6" x14ac:dyDescent="0.2">
      <c r="A402" s="47">
        <v>45824</v>
      </c>
      <c r="B402" s="28" t="s">
        <v>25</v>
      </c>
      <c r="C402" s="28" t="s">
        <v>213</v>
      </c>
      <c r="D402" s="53" t="s">
        <v>17</v>
      </c>
      <c r="E402" s="50">
        <v>7</v>
      </c>
      <c r="F402" s="28" t="s">
        <v>7</v>
      </c>
    </row>
    <row r="403" spans="1:6" x14ac:dyDescent="0.2">
      <c r="A403" s="47">
        <v>45824</v>
      </c>
      <c r="B403" s="28" t="s">
        <v>25</v>
      </c>
      <c r="C403" s="28" t="s">
        <v>213</v>
      </c>
      <c r="D403" s="53" t="s">
        <v>60</v>
      </c>
      <c r="E403" s="50">
        <v>5</v>
      </c>
      <c r="F403" s="28" t="s">
        <v>7</v>
      </c>
    </row>
    <row r="404" spans="1:6" x14ac:dyDescent="0.2">
      <c r="A404" s="47">
        <v>45824</v>
      </c>
      <c r="B404" s="28" t="s">
        <v>25</v>
      </c>
      <c r="C404" s="28" t="s">
        <v>213</v>
      </c>
      <c r="D404" s="53" t="s">
        <v>189</v>
      </c>
      <c r="E404" s="50">
        <v>10</v>
      </c>
      <c r="F404" s="28" t="s">
        <v>7</v>
      </c>
    </row>
    <row r="405" spans="1:6" x14ac:dyDescent="0.2">
      <c r="A405" s="47">
        <v>45824</v>
      </c>
      <c r="B405" s="28" t="s">
        <v>25</v>
      </c>
      <c r="C405" s="28" t="s">
        <v>213</v>
      </c>
      <c r="D405" s="53" t="s">
        <v>156</v>
      </c>
      <c r="E405" s="50">
        <v>6</v>
      </c>
      <c r="F405" s="28" t="s">
        <v>7</v>
      </c>
    </row>
    <row r="406" spans="1:6" x14ac:dyDescent="0.2">
      <c r="A406" s="47">
        <v>45824</v>
      </c>
      <c r="B406" s="28" t="s">
        <v>25</v>
      </c>
      <c r="C406" s="28" t="s">
        <v>213</v>
      </c>
      <c r="D406" s="53" t="s">
        <v>86</v>
      </c>
      <c r="E406" s="50">
        <v>11</v>
      </c>
      <c r="F406" s="28" t="s">
        <v>7</v>
      </c>
    </row>
    <row r="407" spans="1:6" x14ac:dyDescent="0.2">
      <c r="A407" s="47">
        <v>45824</v>
      </c>
      <c r="B407" s="28" t="s">
        <v>25</v>
      </c>
      <c r="C407" s="28" t="s">
        <v>213</v>
      </c>
      <c r="D407" s="28" t="s">
        <v>185</v>
      </c>
      <c r="E407" s="40">
        <v>6</v>
      </c>
      <c r="F407" s="28" t="s">
        <v>7</v>
      </c>
    </row>
    <row r="408" spans="1:6" x14ac:dyDescent="0.2">
      <c r="A408" s="47">
        <v>45824</v>
      </c>
      <c r="B408" s="28" t="s">
        <v>25</v>
      </c>
      <c r="C408" s="28" t="s">
        <v>213</v>
      </c>
      <c r="D408" s="53" t="s">
        <v>151</v>
      </c>
      <c r="E408" s="50">
        <v>5</v>
      </c>
      <c r="F408" s="28" t="s">
        <v>7</v>
      </c>
    </row>
    <row r="409" spans="1:6" x14ac:dyDescent="0.2">
      <c r="A409" s="58">
        <v>45824</v>
      </c>
      <c r="B409" s="30" t="s">
        <v>25</v>
      </c>
      <c r="C409" s="28" t="s">
        <v>211</v>
      </c>
      <c r="D409" s="53" t="s">
        <v>132</v>
      </c>
      <c r="E409" s="50">
        <v>2</v>
      </c>
      <c r="F409" s="28" t="s">
        <v>7</v>
      </c>
    </row>
    <row r="410" spans="1:6" x14ac:dyDescent="0.2">
      <c r="A410" s="58">
        <v>45824</v>
      </c>
      <c r="B410" s="30" t="s">
        <v>25</v>
      </c>
      <c r="C410" s="28" t="s">
        <v>211</v>
      </c>
      <c r="D410" s="53" t="s">
        <v>142</v>
      </c>
      <c r="E410" s="50">
        <v>4</v>
      </c>
      <c r="F410" s="28" t="s">
        <v>7</v>
      </c>
    </row>
    <row r="411" spans="1:6" x14ac:dyDescent="0.2">
      <c r="A411" s="58">
        <v>45824</v>
      </c>
      <c r="B411" s="30" t="s">
        <v>25</v>
      </c>
      <c r="C411" s="28" t="s">
        <v>211</v>
      </c>
      <c r="D411" s="53" t="s">
        <v>28</v>
      </c>
      <c r="E411" s="50">
        <v>8</v>
      </c>
      <c r="F411" s="28" t="s">
        <v>7</v>
      </c>
    </row>
    <row r="412" spans="1:6" x14ac:dyDescent="0.2">
      <c r="A412" s="58">
        <v>45824</v>
      </c>
      <c r="B412" s="30" t="s">
        <v>25</v>
      </c>
      <c r="C412" s="28" t="s">
        <v>211</v>
      </c>
      <c r="D412" s="53" t="s">
        <v>139</v>
      </c>
      <c r="E412" s="50">
        <v>6</v>
      </c>
      <c r="F412" s="28" t="s">
        <v>7</v>
      </c>
    </row>
    <row r="413" spans="1:6" x14ac:dyDescent="0.2">
      <c r="A413" s="58">
        <v>45824</v>
      </c>
      <c r="B413" s="30" t="s">
        <v>25</v>
      </c>
      <c r="C413" s="28" t="s">
        <v>211</v>
      </c>
      <c r="D413" s="53" t="s">
        <v>167</v>
      </c>
      <c r="E413" s="50">
        <v>5</v>
      </c>
      <c r="F413" s="28" t="s">
        <v>7</v>
      </c>
    </row>
    <row r="414" spans="1:6" x14ac:dyDescent="0.2">
      <c r="A414" s="58">
        <v>45824</v>
      </c>
      <c r="B414" s="30" t="s">
        <v>25</v>
      </c>
      <c r="C414" s="28" t="s">
        <v>211</v>
      </c>
      <c r="D414" s="53" t="s">
        <v>144</v>
      </c>
      <c r="E414" s="50">
        <v>4</v>
      </c>
      <c r="F414" s="28" t="s">
        <v>7</v>
      </c>
    </row>
    <row r="415" spans="1:6" x14ac:dyDescent="0.2">
      <c r="A415" s="58">
        <v>45824</v>
      </c>
      <c r="B415" s="30" t="s">
        <v>25</v>
      </c>
      <c r="C415" s="28" t="s">
        <v>211</v>
      </c>
      <c r="D415" s="28" t="s">
        <v>174</v>
      </c>
      <c r="E415" s="40">
        <v>5</v>
      </c>
      <c r="F415" s="28" t="s">
        <v>7</v>
      </c>
    </row>
    <row r="416" spans="1:6" x14ac:dyDescent="0.2">
      <c r="A416" s="58">
        <v>45824</v>
      </c>
      <c r="B416" s="30" t="s">
        <v>25</v>
      </c>
      <c r="C416" s="28" t="s">
        <v>211</v>
      </c>
      <c r="D416" s="53" t="s">
        <v>85</v>
      </c>
      <c r="E416" s="50">
        <v>5</v>
      </c>
      <c r="F416" s="28" t="s">
        <v>7</v>
      </c>
    </row>
    <row r="417" spans="1:6" x14ac:dyDescent="0.2">
      <c r="A417" s="58">
        <v>45824</v>
      </c>
      <c r="B417" s="30" t="s">
        <v>25</v>
      </c>
      <c r="C417" s="28" t="s">
        <v>211</v>
      </c>
      <c r="D417" s="53" t="s">
        <v>178</v>
      </c>
      <c r="E417" s="50">
        <v>6</v>
      </c>
      <c r="F417" s="28" t="s">
        <v>7</v>
      </c>
    </row>
    <row r="418" spans="1:6" x14ac:dyDescent="0.2">
      <c r="A418" s="58">
        <v>45824</v>
      </c>
      <c r="B418" s="30" t="s">
        <v>26</v>
      </c>
      <c r="C418" s="28" t="s">
        <v>212</v>
      </c>
      <c r="D418" s="28" t="s">
        <v>60</v>
      </c>
      <c r="E418" s="40">
        <v>10</v>
      </c>
      <c r="F418" s="28" t="s">
        <v>7</v>
      </c>
    </row>
    <row r="419" spans="1:6" x14ac:dyDescent="0.2">
      <c r="A419" s="58">
        <v>45824</v>
      </c>
      <c r="B419" s="30" t="s">
        <v>26</v>
      </c>
      <c r="C419" s="28" t="s">
        <v>212</v>
      </c>
      <c r="D419" s="28" t="s">
        <v>189</v>
      </c>
      <c r="E419" s="40">
        <v>9</v>
      </c>
      <c r="F419" s="28" t="s">
        <v>7</v>
      </c>
    </row>
    <row r="420" spans="1:6" x14ac:dyDescent="0.2">
      <c r="A420" s="58">
        <v>45824</v>
      </c>
      <c r="B420" s="30" t="s">
        <v>26</v>
      </c>
      <c r="C420" s="28" t="s">
        <v>212</v>
      </c>
      <c r="D420" s="28" t="s">
        <v>174</v>
      </c>
      <c r="E420" s="40">
        <v>10</v>
      </c>
      <c r="F420" s="28" t="s">
        <v>7</v>
      </c>
    </row>
    <row r="421" spans="1:6" x14ac:dyDescent="0.2">
      <c r="A421" s="58">
        <v>45824</v>
      </c>
      <c r="B421" s="30" t="s">
        <v>26</v>
      </c>
      <c r="C421" s="28" t="s">
        <v>212</v>
      </c>
      <c r="D421" s="28" t="s">
        <v>178</v>
      </c>
      <c r="E421" s="40">
        <v>9</v>
      </c>
      <c r="F421" s="28" t="s">
        <v>7</v>
      </c>
    </row>
    <row r="422" spans="1:6" x14ac:dyDescent="0.2">
      <c r="A422" s="58">
        <v>45824</v>
      </c>
      <c r="B422" s="30" t="s">
        <v>26</v>
      </c>
      <c r="C422" s="28" t="s">
        <v>212</v>
      </c>
      <c r="D422" s="53" t="s">
        <v>176</v>
      </c>
      <c r="E422" s="50">
        <v>9</v>
      </c>
      <c r="F422" s="28" t="s">
        <v>7</v>
      </c>
    </row>
    <row r="423" spans="1:6" x14ac:dyDescent="0.2">
      <c r="A423" s="20">
        <v>45824</v>
      </c>
      <c r="B423" s="20" t="s">
        <v>26</v>
      </c>
      <c r="C423" s="5" t="s">
        <v>88</v>
      </c>
      <c r="D423" s="5" t="s">
        <v>16</v>
      </c>
      <c r="E423" s="21">
        <v>50</v>
      </c>
      <c r="F423" s="5" t="s">
        <v>7</v>
      </c>
    </row>
    <row r="424" spans="1:6" x14ac:dyDescent="0.2">
      <c r="A424" s="11">
        <v>45825</v>
      </c>
      <c r="B424" s="4" t="s">
        <v>10</v>
      </c>
      <c r="C424" s="4" t="s">
        <v>11</v>
      </c>
      <c r="D424" s="4" t="s">
        <v>18</v>
      </c>
      <c r="E424" s="7"/>
      <c r="F424" s="4" t="s">
        <v>7</v>
      </c>
    </row>
    <row r="425" spans="1:6" x14ac:dyDescent="0.2">
      <c r="A425" s="33">
        <v>45826</v>
      </c>
      <c r="B425" s="22" t="s">
        <v>65</v>
      </c>
      <c r="C425" s="23" t="s">
        <v>45</v>
      </c>
      <c r="D425" s="17" t="s">
        <v>44</v>
      </c>
      <c r="E425" s="16">
        <v>50</v>
      </c>
      <c r="F425" s="22" t="s">
        <v>7</v>
      </c>
    </row>
    <row r="426" spans="1:6" x14ac:dyDescent="0.2">
      <c r="A426" s="55">
        <v>45831</v>
      </c>
      <c r="B426" s="28" t="s">
        <v>25</v>
      </c>
      <c r="C426" s="30" t="s">
        <v>128</v>
      </c>
      <c r="D426" s="28" t="s">
        <v>14</v>
      </c>
      <c r="E426" s="50">
        <v>6</v>
      </c>
      <c r="F426" s="28" t="s">
        <v>7</v>
      </c>
    </row>
    <row r="427" spans="1:6" x14ac:dyDescent="0.2">
      <c r="A427" s="55">
        <v>45831</v>
      </c>
      <c r="B427" s="28" t="s">
        <v>25</v>
      </c>
      <c r="C427" s="30" t="s">
        <v>126</v>
      </c>
      <c r="D427" s="28" t="s">
        <v>127</v>
      </c>
      <c r="E427" s="50">
        <v>12</v>
      </c>
      <c r="F427" s="28" t="s">
        <v>7</v>
      </c>
    </row>
    <row r="428" spans="1:6" x14ac:dyDescent="0.2">
      <c r="A428" s="55">
        <v>45831</v>
      </c>
      <c r="B428" s="28" t="s">
        <v>25</v>
      </c>
      <c r="C428" s="10" t="s">
        <v>129</v>
      </c>
      <c r="D428" s="10" t="s">
        <v>130</v>
      </c>
      <c r="E428" s="41">
        <v>6</v>
      </c>
      <c r="F428" s="10" t="s">
        <v>7</v>
      </c>
    </row>
    <row r="429" spans="1:6" x14ac:dyDescent="0.2">
      <c r="A429" s="55">
        <v>45831</v>
      </c>
      <c r="B429" s="28" t="s">
        <v>25</v>
      </c>
      <c r="C429" s="30" t="s">
        <v>131</v>
      </c>
      <c r="D429" s="51" t="s">
        <v>132</v>
      </c>
      <c r="E429" s="52">
        <v>5</v>
      </c>
      <c r="F429" s="28" t="s">
        <v>7</v>
      </c>
    </row>
    <row r="430" spans="1:6" x14ac:dyDescent="0.2">
      <c r="A430" s="70">
        <v>45831</v>
      </c>
      <c r="B430" s="71" t="s">
        <v>25</v>
      </c>
      <c r="C430" s="28" t="s">
        <v>147</v>
      </c>
      <c r="D430" s="28" t="s">
        <v>148</v>
      </c>
      <c r="E430" s="40">
        <v>2</v>
      </c>
      <c r="F430" s="53" t="s">
        <v>7</v>
      </c>
    </row>
    <row r="431" spans="1:6" x14ac:dyDescent="0.2">
      <c r="A431" s="58">
        <v>45831</v>
      </c>
      <c r="B431" s="30" t="s">
        <v>25</v>
      </c>
      <c r="C431" s="28" t="s">
        <v>211</v>
      </c>
      <c r="D431" s="53" t="s">
        <v>60</v>
      </c>
      <c r="E431" s="50">
        <v>3</v>
      </c>
      <c r="F431" s="28" t="s">
        <v>7</v>
      </c>
    </row>
    <row r="432" spans="1:6" x14ac:dyDescent="0.2">
      <c r="A432" s="55">
        <v>45831</v>
      </c>
      <c r="B432" s="28" t="s">
        <v>25</v>
      </c>
      <c r="C432" s="28" t="s">
        <v>133</v>
      </c>
      <c r="D432" s="28" t="s">
        <v>134</v>
      </c>
      <c r="E432" s="40">
        <v>5</v>
      </c>
      <c r="F432" s="28" t="s">
        <v>7</v>
      </c>
    </row>
    <row r="433" spans="1:6" x14ac:dyDescent="0.2">
      <c r="A433" s="55">
        <v>45831</v>
      </c>
      <c r="B433" s="28" t="s">
        <v>25</v>
      </c>
      <c r="C433" s="30" t="s">
        <v>135</v>
      </c>
      <c r="D433" s="51" t="s">
        <v>85</v>
      </c>
      <c r="E433" s="52">
        <v>8</v>
      </c>
      <c r="F433" s="28" t="s">
        <v>7</v>
      </c>
    </row>
    <row r="434" spans="1:6" x14ac:dyDescent="0.2">
      <c r="A434" s="55">
        <v>45831</v>
      </c>
      <c r="B434" s="28" t="s">
        <v>25</v>
      </c>
      <c r="C434" s="30" t="s">
        <v>136</v>
      </c>
      <c r="D434" s="28" t="s">
        <v>17</v>
      </c>
      <c r="E434" s="40">
        <v>7</v>
      </c>
      <c r="F434" s="28" t="s">
        <v>7</v>
      </c>
    </row>
    <row r="435" spans="1:6" x14ac:dyDescent="0.2">
      <c r="A435" s="55">
        <v>45831</v>
      </c>
      <c r="B435" s="28" t="s">
        <v>26</v>
      </c>
      <c r="C435" s="53" t="s">
        <v>150</v>
      </c>
      <c r="D435" s="53" t="s">
        <v>151</v>
      </c>
      <c r="E435" s="50">
        <v>7</v>
      </c>
      <c r="F435" s="53" t="s">
        <v>152</v>
      </c>
    </row>
    <row r="436" spans="1:6" x14ac:dyDescent="0.2">
      <c r="A436" s="55">
        <v>45831</v>
      </c>
      <c r="B436" s="28" t="s">
        <v>26</v>
      </c>
      <c r="C436" s="51" t="s">
        <v>141</v>
      </c>
      <c r="D436" s="53" t="s">
        <v>142</v>
      </c>
      <c r="E436" s="40">
        <v>11</v>
      </c>
      <c r="F436" s="53" t="s">
        <v>7</v>
      </c>
    </row>
    <row r="437" spans="1:6" x14ac:dyDescent="0.2">
      <c r="A437" s="55">
        <v>45831</v>
      </c>
      <c r="B437" s="28" t="s">
        <v>26</v>
      </c>
      <c r="C437" s="53" t="s">
        <v>138</v>
      </c>
      <c r="D437" s="53" t="s">
        <v>139</v>
      </c>
      <c r="E437" s="40">
        <v>8</v>
      </c>
      <c r="F437" s="28" t="s">
        <v>140</v>
      </c>
    </row>
    <row r="438" spans="1:6" x14ac:dyDescent="0.2">
      <c r="A438" s="55">
        <v>45831</v>
      </c>
      <c r="B438" s="28" t="s">
        <v>26</v>
      </c>
      <c r="C438" s="28" t="s">
        <v>143</v>
      </c>
      <c r="D438" s="53" t="s">
        <v>144</v>
      </c>
      <c r="E438" s="50">
        <v>4</v>
      </c>
      <c r="F438" s="53" t="s">
        <v>7</v>
      </c>
    </row>
    <row r="439" spans="1:6" x14ac:dyDescent="0.2">
      <c r="A439" s="55">
        <v>45831</v>
      </c>
      <c r="B439" s="28" t="s">
        <v>26</v>
      </c>
      <c r="C439" s="53" t="s">
        <v>145</v>
      </c>
      <c r="D439" s="53" t="s">
        <v>146</v>
      </c>
      <c r="E439" s="50">
        <v>5</v>
      </c>
      <c r="F439" s="53" t="s">
        <v>7</v>
      </c>
    </row>
    <row r="440" spans="1:6" x14ac:dyDescent="0.2">
      <c r="A440" s="55">
        <v>45831</v>
      </c>
      <c r="B440" s="28" t="s">
        <v>26</v>
      </c>
      <c r="C440" s="51" t="s">
        <v>149</v>
      </c>
      <c r="D440" s="53" t="s">
        <v>86</v>
      </c>
      <c r="E440" s="50">
        <v>6</v>
      </c>
      <c r="F440" s="53" t="s">
        <v>7</v>
      </c>
    </row>
    <row r="441" spans="1:6" x14ac:dyDescent="0.2">
      <c r="A441" s="32">
        <v>45832</v>
      </c>
      <c r="B441" s="22" t="s">
        <v>49</v>
      </c>
      <c r="C441" s="23" t="s">
        <v>87</v>
      </c>
      <c r="D441" s="17" t="s">
        <v>78</v>
      </c>
      <c r="E441" s="34">
        <v>50</v>
      </c>
      <c r="F441" s="15" t="s">
        <v>7</v>
      </c>
    </row>
    <row r="442" spans="1:6" x14ac:dyDescent="0.2">
      <c r="A442" s="20">
        <v>45834</v>
      </c>
      <c r="B442" s="22" t="s">
        <v>25</v>
      </c>
      <c r="C442" s="5" t="s">
        <v>37</v>
      </c>
      <c r="D442" s="15" t="s">
        <v>70</v>
      </c>
      <c r="E442" s="21">
        <v>50</v>
      </c>
      <c r="F442" s="22" t="s">
        <v>7</v>
      </c>
    </row>
    <row r="443" spans="1:6" x14ac:dyDescent="0.2">
      <c r="A443" s="11">
        <v>45834</v>
      </c>
      <c r="B443" s="8" t="s">
        <v>107</v>
      </c>
      <c r="C443" s="19" t="s">
        <v>114</v>
      </c>
      <c r="D443" s="19" t="s">
        <v>115</v>
      </c>
      <c r="E443" s="7"/>
      <c r="F443" s="12" t="s">
        <v>35</v>
      </c>
    </row>
    <row r="444" spans="1:6" x14ac:dyDescent="0.2">
      <c r="A444" s="8">
        <v>45835</v>
      </c>
      <c r="B444" s="27" t="s">
        <v>10</v>
      </c>
      <c r="C444" s="4" t="s">
        <v>21</v>
      </c>
      <c r="D444" s="4" t="s">
        <v>41</v>
      </c>
      <c r="E444" s="6"/>
      <c r="F444" s="8"/>
    </row>
    <row r="445" spans="1:6" x14ac:dyDescent="0.2">
      <c r="A445" s="55">
        <v>45838</v>
      </c>
      <c r="B445" s="28" t="s">
        <v>25</v>
      </c>
      <c r="C445" s="30" t="s">
        <v>158</v>
      </c>
      <c r="D445" s="28" t="s">
        <v>159</v>
      </c>
      <c r="E445" s="40">
        <v>3</v>
      </c>
      <c r="F445" s="28" t="s">
        <v>7</v>
      </c>
    </row>
    <row r="446" spans="1:6" x14ac:dyDescent="0.2">
      <c r="A446" s="55">
        <v>45838</v>
      </c>
      <c r="B446" s="28" t="s">
        <v>25</v>
      </c>
      <c r="C446" s="51" t="s">
        <v>160</v>
      </c>
      <c r="D446" s="51" t="s">
        <v>161</v>
      </c>
      <c r="E446" s="52">
        <v>1</v>
      </c>
      <c r="F446" s="30" t="s">
        <v>162</v>
      </c>
    </row>
    <row r="447" spans="1:6" x14ac:dyDescent="0.2">
      <c r="A447" s="55">
        <v>45838</v>
      </c>
      <c r="B447" s="28" t="s">
        <v>25</v>
      </c>
      <c r="C447" s="54" t="s">
        <v>157</v>
      </c>
      <c r="D447" s="47" t="s">
        <v>14</v>
      </c>
      <c r="E447" s="40">
        <v>4</v>
      </c>
      <c r="F447" s="28" t="s">
        <v>7</v>
      </c>
    </row>
    <row r="448" spans="1:6" x14ac:dyDescent="0.2">
      <c r="A448" s="63">
        <v>45838</v>
      </c>
      <c r="B448" s="64" t="s">
        <v>25</v>
      </c>
      <c r="C448" s="28" t="s">
        <v>211</v>
      </c>
      <c r="D448" s="53" t="s">
        <v>139</v>
      </c>
      <c r="E448" s="50">
        <v>6</v>
      </c>
      <c r="F448" s="28" t="s">
        <v>7</v>
      </c>
    </row>
    <row r="449" spans="1:6" x14ac:dyDescent="0.2">
      <c r="A449" s="55">
        <v>45838</v>
      </c>
      <c r="B449" s="28" t="s">
        <v>25</v>
      </c>
      <c r="C449" s="30" t="s">
        <v>153</v>
      </c>
      <c r="D449" s="51" t="s">
        <v>154</v>
      </c>
      <c r="E449" s="52">
        <v>4</v>
      </c>
      <c r="F449" s="28" t="s">
        <v>7</v>
      </c>
    </row>
    <row r="450" spans="1:6" x14ac:dyDescent="0.2">
      <c r="A450" s="55">
        <v>45838</v>
      </c>
      <c r="B450" s="28" t="s">
        <v>25</v>
      </c>
      <c r="C450" s="54" t="s">
        <v>155</v>
      </c>
      <c r="D450" s="53" t="s">
        <v>156</v>
      </c>
      <c r="E450" s="40">
        <v>10</v>
      </c>
      <c r="F450" s="28" t="s">
        <v>7</v>
      </c>
    </row>
    <row r="451" spans="1:6" x14ac:dyDescent="0.2">
      <c r="A451" s="55">
        <v>45838</v>
      </c>
      <c r="B451" s="28" t="s">
        <v>26</v>
      </c>
      <c r="C451" s="54" t="s">
        <v>172</v>
      </c>
      <c r="D451" s="47" t="s">
        <v>225</v>
      </c>
      <c r="E451" s="40">
        <v>5</v>
      </c>
      <c r="F451" s="59" t="s">
        <v>226</v>
      </c>
    </row>
    <row r="452" spans="1:6" x14ac:dyDescent="0.2">
      <c r="A452" s="55">
        <v>45838</v>
      </c>
      <c r="B452" s="28" t="s">
        <v>26</v>
      </c>
      <c r="C452" s="51" t="s">
        <v>170</v>
      </c>
      <c r="D452" s="53" t="s">
        <v>159</v>
      </c>
      <c r="E452" s="50">
        <v>3</v>
      </c>
      <c r="F452" s="28" t="s">
        <v>7</v>
      </c>
    </row>
    <row r="453" spans="1:6" x14ac:dyDescent="0.2">
      <c r="A453" s="55">
        <v>45838</v>
      </c>
      <c r="B453" s="28" t="s">
        <v>26</v>
      </c>
      <c r="C453" s="53" t="s">
        <v>171</v>
      </c>
      <c r="D453" s="53" t="s">
        <v>151</v>
      </c>
      <c r="E453" s="50">
        <v>5</v>
      </c>
      <c r="F453" s="53" t="s">
        <v>152</v>
      </c>
    </row>
    <row r="454" spans="1:6" x14ac:dyDescent="0.2">
      <c r="A454" s="55">
        <v>45838</v>
      </c>
      <c r="B454" s="28" t="s">
        <v>26</v>
      </c>
      <c r="C454" s="30" t="s">
        <v>166</v>
      </c>
      <c r="D454" s="28" t="s">
        <v>167</v>
      </c>
      <c r="E454" s="40">
        <v>4</v>
      </c>
      <c r="F454" s="28" t="s">
        <v>7</v>
      </c>
    </row>
    <row r="455" spans="1:6" x14ac:dyDescent="0.2">
      <c r="A455" s="55">
        <v>45838</v>
      </c>
      <c r="B455" s="28" t="s">
        <v>26</v>
      </c>
      <c r="C455" s="51" t="s">
        <v>169</v>
      </c>
      <c r="D455" s="53" t="s">
        <v>27</v>
      </c>
      <c r="E455" s="40">
        <v>11</v>
      </c>
      <c r="F455" s="28" t="s">
        <v>7</v>
      </c>
    </row>
    <row r="456" spans="1:6" x14ac:dyDescent="0.2">
      <c r="A456" s="55">
        <v>45838</v>
      </c>
      <c r="B456" s="28" t="s">
        <v>26</v>
      </c>
      <c r="C456" s="53" t="s">
        <v>168</v>
      </c>
      <c r="D456" s="53" t="s">
        <v>60</v>
      </c>
      <c r="E456" s="50">
        <v>6</v>
      </c>
      <c r="F456" s="28" t="s">
        <v>7</v>
      </c>
    </row>
    <row r="457" spans="1:6" x14ac:dyDescent="0.2">
      <c r="A457" s="55">
        <v>45838</v>
      </c>
      <c r="B457" s="28" t="s">
        <v>26</v>
      </c>
      <c r="C457" s="54" t="s">
        <v>173</v>
      </c>
      <c r="D457" s="53" t="s">
        <v>174</v>
      </c>
      <c r="E457" s="40">
        <v>5</v>
      </c>
      <c r="F457" s="28" t="s">
        <v>7</v>
      </c>
    </row>
    <row r="458" spans="1:6" x14ac:dyDescent="0.2">
      <c r="A458" s="55">
        <v>45838</v>
      </c>
      <c r="B458" s="28" t="s">
        <v>26</v>
      </c>
      <c r="C458" s="54" t="s">
        <v>175</v>
      </c>
      <c r="D458" s="54" t="s">
        <v>176</v>
      </c>
      <c r="E458" s="50">
        <v>5</v>
      </c>
      <c r="F458" s="28" t="s">
        <v>7</v>
      </c>
    </row>
    <row r="459" spans="1:6" x14ac:dyDescent="0.2">
      <c r="A459" s="55">
        <v>45838</v>
      </c>
      <c r="B459" s="28" t="s">
        <v>26</v>
      </c>
      <c r="C459" s="53" t="s">
        <v>177</v>
      </c>
      <c r="D459" s="53" t="s">
        <v>178</v>
      </c>
      <c r="E459" s="50">
        <v>5</v>
      </c>
      <c r="F459" s="53" t="s">
        <v>179</v>
      </c>
    </row>
    <row r="460" spans="1:6" x14ac:dyDescent="0.2">
      <c r="A460" s="33">
        <v>45839</v>
      </c>
      <c r="B460" s="22" t="s">
        <v>25</v>
      </c>
      <c r="C460" s="23" t="s">
        <v>105</v>
      </c>
      <c r="D460" s="5" t="s">
        <v>106</v>
      </c>
      <c r="E460" s="21"/>
      <c r="F460" s="15" t="s">
        <v>7</v>
      </c>
    </row>
    <row r="461" spans="1:6" x14ac:dyDescent="0.2">
      <c r="A461" s="58">
        <v>45841</v>
      </c>
      <c r="B461" s="30" t="s">
        <v>80</v>
      </c>
      <c r="C461" s="28" t="s">
        <v>212</v>
      </c>
      <c r="D461" s="28" t="s">
        <v>60</v>
      </c>
      <c r="E461" s="40">
        <v>10</v>
      </c>
      <c r="F461" s="28" t="s">
        <v>7</v>
      </c>
    </row>
    <row r="462" spans="1:6" x14ac:dyDescent="0.2">
      <c r="A462" s="58">
        <v>45841</v>
      </c>
      <c r="B462" s="30" t="s">
        <v>80</v>
      </c>
      <c r="C462" s="28" t="s">
        <v>212</v>
      </c>
      <c r="D462" s="28" t="s">
        <v>189</v>
      </c>
      <c r="E462" s="40">
        <v>9</v>
      </c>
      <c r="F462" s="28" t="s">
        <v>7</v>
      </c>
    </row>
    <row r="463" spans="1:6" x14ac:dyDescent="0.2">
      <c r="A463" s="58">
        <v>45841</v>
      </c>
      <c r="B463" s="30" t="s">
        <v>80</v>
      </c>
      <c r="C463" s="28" t="s">
        <v>212</v>
      </c>
      <c r="D463" s="28" t="s">
        <v>174</v>
      </c>
      <c r="E463" s="40">
        <v>10</v>
      </c>
      <c r="F463" s="28" t="s">
        <v>7</v>
      </c>
    </row>
    <row r="464" spans="1:6" x14ac:dyDescent="0.2">
      <c r="A464" s="58">
        <v>45841</v>
      </c>
      <c r="B464" s="30" t="s">
        <v>80</v>
      </c>
      <c r="C464" s="28" t="s">
        <v>212</v>
      </c>
      <c r="D464" s="28" t="s">
        <v>178</v>
      </c>
      <c r="E464" s="40">
        <v>9</v>
      </c>
      <c r="F464" s="28" t="s">
        <v>7</v>
      </c>
    </row>
    <row r="465" spans="1:6" x14ac:dyDescent="0.2">
      <c r="A465" s="58">
        <v>45841</v>
      </c>
      <c r="B465" s="30" t="s">
        <v>80</v>
      </c>
      <c r="C465" s="28" t="s">
        <v>212</v>
      </c>
      <c r="D465" s="53" t="s">
        <v>176</v>
      </c>
      <c r="E465" s="50">
        <v>9</v>
      </c>
      <c r="F465" s="28" t="s">
        <v>7</v>
      </c>
    </row>
    <row r="466" spans="1:6" x14ac:dyDescent="0.2">
      <c r="A466" s="8" t="s">
        <v>119</v>
      </c>
      <c r="B466" s="8" t="s">
        <v>89</v>
      </c>
      <c r="C466" s="4" t="s">
        <v>13</v>
      </c>
      <c r="D466" s="4" t="s">
        <v>41</v>
      </c>
      <c r="E466" s="6"/>
      <c r="F466" s="4" t="s">
        <v>7</v>
      </c>
    </row>
    <row r="467" spans="1:6" x14ac:dyDescent="0.2">
      <c r="A467" s="11" t="s">
        <v>74</v>
      </c>
      <c r="B467" s="11" t="s">
        <v>62</v>
      </c>
      <c r="C467" s="11" t="s">
        <v>101</v>
      </c>
      <c r="D467" s="11" t="s">
        <v>41</v>
      </c>
      <c r="E467" s="46"/>
      <c r="F467" s="11" t="s">
        <v>7</v>
      </c>
    </row>
    <row r="468" spans="1:6" x14ac:dyDescent="0.2">
      <c r="A468" s="8" t="s">
        <v>74</v>
      </c>
      <c r="B468" s="8" t="s">
        <v>64</v>
      </c>
      <c r="C468" s="4" t="s">
        <v>97</v>
      </c>
      <c r="D468" s="4" t="s">
        <v>68</v>
      </c>
      <c r="E468" s="6"/>
      <c r="F468" s="4"/>
    </row>
    <row r="469" spans="1:6" x14ac:dyDescent="0.2">
      <c r="A469" s="8" t="s">
        <v>74</v>
      </c>
      <c r="B469" s="8" t="s">
        <v>10</v>
      </c>
      <c r="C469" s="12" t="s">
        <v>98</v>
      </c>
      <c r="D469" s="12" t="s">
        <v>86</v>
      </c>
      <c r="E469" s="7"/>
      <c r="F469" s="4" t="s">
        <v>7</v>
      </c>
    </row>
    <row r="470" spans="1:6" x14ac:dyDescent="0.2">
      <c r="A470" s="8" t="s">
        <v>74</v>
      </c>
      <c r="B470" s="8" t="s">
        <v>10</v>
      </c>
      <c r="C470" s="4" t="s">
        <v>95</v>
      </c>
      <c r="D470" s="4" t="s">
        <v>60</v>
      </c>
      <c r="E470" s="6"/>
      <c r="F470" s="4" t="s">
        <v>7</v>
      </c>
    </row>
    <row r="471" spans="1:6" x14ac:dyDescent="0.2">
      <c r="A471" s="8" t="s">
        <v>74</v>
      </c>
      <c r="B471" s="8" t="s">
        <v>10</v>
      </c>
      <c r="C471" s="8" t="s">
        <v>93</v>
      </c>
      <c r="D471" s="8" t="s">
        <v>16</v>
      </c>
      <c r="E471" s="9"/>
      <c r="F471" s="8" t="s">
        <v>7</v>
      </c>
    </row>
    <row r="472" spans="1:6" x14ac:dyDescent="0.2">
      <c r="A472" s="11" t="s">
        <v>23</v>
      </c>
      <c r="B472" s="8" t="s">
        <v>107</v>
      </c>
      <c r="C472" s="12" t="s">
        <v>108</v>
      </c>
      <c r="D472" s="12" t="s">
        <v>41</v>
      </c>
      <c r="E472" s="7"/>
      <c r="F472" s="4" t="s">
        <v>7</v>
      </c>
    </row>
    <row r="473" spans="1:6" x14ac:dyDescent="0.2">
      <c r="A473" s="33" t="s">
        <v>63</v>
      </c>
      <c r="B473" s="22" t="s">
        <v>25</v>
      </c>
      <c r="C473" s="49" t="s">
        <v>67</v>
      </c>
      <c r="D473" s="22" t="s">
        <v>69</v>
      </c>
      <c r="E473" s="16">
        <v>15</v>
      </c>
      <c r="F473" s="22" t="s">
        <v>7</v>
      </c>
    </row>
    <row r="474" spans="1:6" x14ac:dyDescent="0.2">
      <c r="A474" s="8" t="s">
        <v>63</v>
      </c>
      <c r="B474" s="4" t="s">
        <v>29</v>
      </c>
      <c r="C474" s="4" t="s">
        <v>100</v>
      </c>
      <c r="D474" s="4" t="s">
        <v>30</v>
      </c>
      <c r="E474" s="6">
        <v>25</v>
      </c>
      <c r="F474" s="4" t="s">
        <v>20</v>
      </c>
    </row>
    <row r="475" spans="1:6" x14ac:dyDescent="0.2">
      <c r="A475" s="31" t="s">
        <v>63</v>
      </c>
      <c r="B475" s="30" t="s">
        <v>75</v>
      </c>
      <c r="C475" s="28" t="s">
        <v>73</v>
      </c>
      <c r="D475" s="28" t="s">
        <v>85</v>
      </c>
      <c r="E475" s="40"/>
      <c r="F475" s="28" t="s">
        <v>72</v>
      </c>
    </row>
    <row r="476" spans="1:6" x14ac:dyDescent="0.2">
      <c r="A476" s="8"/>
      <c r="B476" s="4" t="s">
        <v>31</v>
      </c>
      <c r="C476" s="4" t="s">
        <v>36</v>
      </c>
      <c r="D476" s="4" t="s">
        <v>41</v>
      </c>
      <c r="E476" s="6"/>
      <c r="F476" s="4" t="s">
        <v>7</v>
      </c>
    </row>
    <row r="477" spans="1:6" x14ac:dyDescent="0.2">
      <c r="A477" s="8"/>
      <c r="B477" s="4" t="s">
        <v>107</v>
      </c>
      <c r="C477" s="13" t="s">
        <v>99</v>
      </c>
      <c r="D477" s="8" t="s">
        <v>56</v>
      </c>
      <c r="E477" s="7">
        <v>7</v>
      </c>
      <c r="F477" s="12" t="s">
        <v>7</v>
      </c>
    </row>
    <row r="478" spans="1:6" x14ac:dyDescent="0.2">
      <c r="A478" s="8"/>
      <c r="B478" s="8" t="s">
        <v>107</v>
      </c>
      <c r="C478" s="4" t="s">
        <v>94</v>
      </c>
      <c r="D478" s="4" t="s">
        <v>56</v>
      </c>
      <c r="E478" s="6">
        <v>7</v>
      </c>
      <c r="F478" s="4" t="s">
        <v>7</v>
      </c>
    </row>
    <row r="479" spans="1:6" x14ac:dyDescent="0.2">
      <c r="A479" s="48"/>
      <c r="B479" s="10" t="s">
        <v>120</v>
      </c>
      <c r="C479" s="10" t="s">
        <v>121</v>
      </c>
      <c r="D479" s="10" t="s">
        <v>85</v>
      </c>
      <c r="E479" s="41"/>
      <c r="F479" s="10" t="s">
        <v>72</v>
      </c>
    </row>
  </sheetData>
  <autoFilter ref="A10:F479" xr:uid="{00000000-0009-0000-0000-000000000000}">
    <sortState xmlns:xlrd2="http://schemas.microsoft.com/office/spreadsheetml/2017/richdata2" ref="A11:F479">
      <sortCondition ref="A11:A479"/>
      <sortCondition ref="B11:B479"/>
      <sortCondition ref="C11:C479"/>
      <sortCondition ref="D11:D479"/>
    </sortState>
  </autoFilter>
  <sortState xmlns:xlrd2="http://schemas.microsoft.com/office/spreadsheetml/2017/richdata2" ref="A11:D479">
    <sortCondition ref="A11:A479"/>
    <sortCondition ref="B11:B479"/>
    <sortCondition ref="C11:C479"/>
    <sortCondition ref="D11:D479"/>
  </sortState>
  <pageMargins left="0.59055118110236227" right="0.31496062992125984" top="0.78740157480314965" bottom="0.39370078740157483" header="0.31496062992125984" footer="0.11811023622047245"/>
  <pageSetup paperSize="9" scale="60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1D4016-0BEE-482B-9EA8-14F52A99F4C3}">
  <dimension ref="A1:H999"/>
  <sheetViews>
    <sheetView workbookViewId="0">
      <selection activeCell="H12" sqref="A12:H12"/>
    </sheetView>
  </sheetViews>
  <sheetFormatPr baseColWidth="10" defaultRowHeight="12.75" x14ac:dyDescent="0.2"/>
  <cols>
    <col min="1" max="1" width="16.85546875" style="73" customWidth="1"/>
    <col min="2" max="2" width="10.85546875" style="74"/>
    <col min="3" max="3" width="18.140625" style="73" customWidth="1"/>
    <col min="4" max="4" width="14.5703125" style="74" customWidth="1"/>
    <col min="5" max="5" width="14.5703125" customWidth="1"/>
    <col min="6" max="6" width="13.140625" customWidth="1"/>
    <col min="7" max="7" width="53" customWidth="1"/>
    <col min="8" max="8" width="20.85546875" customWidth="1"/>
  </cols>
  <sheetData>
    <row r="1" spans="1:8" ht="13.5" thickBot="1" x14ac:dyDescent="0.25"/>
    <row r="2" spans="1:8" ht="13.5" thickTop="1" x14ac:dyDescent="0.2">
      <c r="A2" s="76" t="s">
        <v>236</v>
      </c>
      <c r="B2" s="77"/>
      <c r="C2" s="77"/>
      <c r="D2" s="77"/>
      <c r="E2" s="77"/>
      <c r="F2" s="77"/>
      <c r="G2" s="77"/>
      <c r="H2" s="78"/>
    </row>
    <row r="3" spans="1:8" x14ac:dyDescent="0.2">
      <c r="A3" s="79"/>
      <c r="B3" s="80"/>
      <c r="C3" s="80"/>
      <c r="D3" s="80"/>
      <c r="E3" s="80"/>
      <c r="F3" s="80"/>
      <c r="G3" s="80"/>
      <c r="H3" s="81"/>
    </row>
    <row r="4" spans="1:8" x14ac:dyDescent="0.2">
      <c r="A4" s="79"/>
      <c r="B4" s="80"/>
      <c r="C4" s="80"/>
      <c r="D4" s="80"/>
      <c r="E4" s="80"/>
      <c r="F4" s="80"/>
      <c r="G4" s="80"/>
      <c r="H4" s="81"/>
    </row>
    <row r="5" spans="1:8" x14ac:dyDescent="0.2">
      <c r="A5" s="82" t="s">
        <v>237</v>
      </c>
      <c r="B5" s="80"/>
      <c r="C5" s="80"/>
      <c r="D5" s="80"/>
      <c r="E5" s="80"/>
      <c r="F5" s="80"/>
      <c r="G5" s="80"/>
      <c r="H5" s="81"/>
    </row>
    <row r="6" spans="1:8" x14ac:dyDescent="0.2">
      <c r="A6" s="79"/>
      <c r="B6" s="80"/>
      <c r="C6" s="80"/>
      <c r="D6" s="80"/>
      <c r="E6" s="80"/>
      <c r="F6" s="80"/>
      <c r="G6" s="80"/>
      <c r="H6" s="81"/>
    </row>
    <row r="7" spans="1:8" ht="13.5" thickBot="1" x14ac:dyDescent="0.25">
      <c r="A7" s="83"/>
      <c r="B7" s="84"/>
      <c r="C7" s="84"/>
      <c r="D7" s="84"/>
      <c r="E7" s="84"/>
      <c r="F7" s="84"/>
      <c r="G7" s="84"/>
      <c r="H7" s="85"/>
    </row>
    <row r="8" spans="1:8" ht="13.5" thickTop="1" x14ac:dyDescent="0.2"/>
    <row r="10" spans="1:8" x14ac:dyDescent="0.2">
      <c r="A10" s="72" t="s">
        <v>228</v>
      </c>
      <c r="B10" s="75" t="s">
        <v>229</v>
      </c>
      <c r="C10" s="72" t="s">
        <v>230</v>
      </c>
      <c r="D10" s="75" t="s">
        <v>231</v>
      </c>
      <c r="E10" s="43" t="s">
        <v>232</v>
      </c>
      <c r="F10" s="43" t="s">
        <v>234</v>
      </c>
      <c r="G10" s="43" t="s">
        <v>235</v>
      </c>
      <c r="H10" s="43" t="s">
        <v>5</v>
      </c>
    </row>
    <row r="11" spans="1:8" x14ac:dyDescent="0.2">
      <c r="A11" s="73">
        <f>Terminplan!A11</f>
        <v>45691</v>
      </c>
      <c r="B11" s="74">
        <f>TIMEVALUE(MID(Terminplan!B11,1,5))</f>
        <v>0.33333333333333331</v>
      </c>
      <c r="C11" s="73">
        <f>A11</f>
        <v>45691</v>
      </c>
      <c r="D11" s="74">
        <f>TIMEVALUE(MID(Terminplan!B11,7,5))</f>
        <v>0.5</v>
      </c>
      <c r="E11" t="s">
        <v>233</v>
      </c>
      <c r="G11" t="str">
        <f>Terminplan!C11&amp;" - "&amp;Terminplan!D11&amp;" - "&amp;Terminplan!E11&amp;"P"</f>
        <v>M Deutsch I  - Molzberger - 6P</v>
      </c>
      <c r="H11" t="str">
        <f>Terminplan!F11</f>
        <v>Päd. Haus</v>
      </c>
    </row>
    <row r="12" spans="1:8" x14ac:dyDescent="0.2">
      <c r="A12" s="73">
        <f>Terminplan!A12</f>
        <v>45691</v>
      </c>
      <c r="B12" s="74">
        <f>TIMEVALUE(MID(Terminplan!B12,1,5))</f>
        <v>0.33333333333333331</v>
      </c>
      <c r="C12" s="73">
        <f t="shared" ref="C12:C75" si="0">A12</f>
        <v>45691</v>
      </c>
      <c r="D12" s="74">
        <f>TIMEVALUE(MID(Terminplan!B12,7,5))</f>
        <v>0.5</v>
      </c>
      <c r="E12" t="s">
        <v>233</v>
      </c>
      <c r="G12" t="str">
        <f>Terminplan!C12&amp;" - "&amp;Terminplan!D12&amp;" - "&amp;Terminplan!E12&amp;"P"</f>
        <v>M Deutsch I&amp;II - Schäfer-Bärenfänger - 12P</v>
      </c>
      <c r="H12" t="str">
        <f>Terminplan!F12</f>
        <v>Päd. Haus</v>
      </c>
    </row>
    <row r="13" spans="1:8" x14ac:dyDescent="0.2">
      <c r="A13" s="73">
        <f>Terminplan!A13</f>
        <v>45691</v>
      </c>
      <c r="B13" s="74">
        <f>TIMEVALUE(MID(Terminplan!B13,1,5))</f>
        <v>0.33333333333333331</v>
      </c>
      <c r="C13" s="73">
        <f t="shared" si="0"/>
        <v>45691</v>
      </c>
      <c r="D13" s="74">
        <f>TIMEVALUE(MID(Terminplan!B13,7,5))</f>
        <v>0.5</v>
      </c>
      <c r="E13" t="s">
        <v>233</v>
      </c>
      <c r="G13" t="str">
        <f>Terminplan!C13&amp;" - "&amp;Terminplan!D13&amp;" - "&amp;Terminplan!E13&amp;"P"</f>
        <v>M Deutsch II - Dr. Barth - 6P</v>
      </c>
      <c r="H13" t="str">
        <f>Terminplan!F13</f>
        <v>Päd. Haus</v>
      </c>
    </row>
    <row r="14" spans="1:8" x14ac:dyDescent="0.2">
      <c r="A14" s="73">
        <f>Terminplan!A14</f>
        <v>45691</v>
      </c>
      <c r="B14" s="74">
        <f>TIMEVALUE(MID(Terminplan!B14,1,5))</f>
        <v>0.33333333333333331</v>
      </c>
      <c r="C14" s="73">
        <f t="shared" si="0"/>
        <v>45691</v>
      </c>
      <c r="D14" s="74">
        <f>TIMEVALUE(MID(Terminplan!B14,7,5))</f>
        <v>0.5</v>
      </c>
      <c r="E14" t="s">
        <v>233</v>
      </c>
      <c r="G14" t="str">
        <f>Terminplan!C14&amp;" - "&amp;Terminplan!D14&amp;" - "&amp;Terminplan!E14&amp;"P"</f>
        <v>M Kunst I&amp;II - Barthel - 5P</v>
      </c>
      <c r="H14" t="str">
        <f>Terminplan!F14</f>
        <v>Päd. Haus</v>
      </c>
    </row>
    <row r="15" spans="1:8" x14ac:dyDescent="0.2">
      <c r="A15" s="73">
        <f>Terminplan!A15</f>
        <v>45691</v>
      </c>
      <c r="B15" s="74">
        <f>TIMEVALUE(MID(Terminplan!B15,1,5))</f>
        <v>0.33333333333333331</v>
      </c>
      <c r="C15" s="73">
        <f t="shared" si="0"/>
        <v>45691</v>
      </c>
      <c r="D15" s="74">
        <f>TIMEVALUE(MID(Terminplan!B15,7,5))</f>
        <v>0.5</v>
      </c>
      <c r="E15" t="s">
        <v>233</v>
      </c>
      <c r="G15" t="str">
        <f>Terminplan!C15&amp;" - "&amp;Terminplan!D15&amp;" - "&amp;Terminplan!E15&amp;"P"</f>
        <v>M LIG - Bissinger - 3P</v>
      </c>
      <c r="H15" t="str">
        <f>Terminplan!F15</f>
        <v>Päd. Haus</v>
      </c>
    </row>
    <row r="16" spans="1:8" x14ac:dyDescent="0.2">
      <c r="A16" s="73">
        <f>Terminplan!A16</f>
        <v>45691</v>
      </c>
      <c r="B16" s="74">
        <f>TIMEVALUE(MID(Terminplan!B16,1,5))</f>
        <v>0.33333333333333331</v>
      </c>
      <c r="C16" s="73">
        <f t="shared" si="0"/>
        <v>45691</v>
      </c>
      <c r="D16" s="74">
        <f>TIMEVALUE(MID(Terminplan!B16,7,5))</f>
        <v>0.5</v>
      </c>
      <c r="E16" t="s">
        <v>233</v>
      </c>
      <c r="G16" t="str">
        <f>Terminplan!C16&amp;" - "&amp;Terminplan!D16&amp;" - "&amp;Terminplan!E16&amp;"P"</f>
        <v>M Mathematik I - Springer - 5P</v>
      </c>
      <c r="H16" t="str">
        <f>Terminplan!F16</f>
        <v>Päd. Haus</v>
      </c>
    </row>
    <row r="17" spans="1:8" x14ac:dyDescent="0.2">
      <c r="A17" s="73">
        <f>Terminplan!A17</f>
        <v>45691</v>
      </c>
      <c r="B17" s="74">
        <f>TIMEVALUE(MID(Terminplan!B17,1,5))</f>
        <v>0.33333333333333331</v>
      </c>
      <c r="C17" s="73">
        <f t="shared" si="0"/>
        <v>45691</v>
      </c>
      <c r="D17" s="74">
        <f>TIMEVALUE(MID(Terminplan!B17,7,5))</f>
        <v>0.5</v>
      </c>
      <c r="E17" t="s">
        <v>233</v>
      </c>
      <c r="G17" t="str">
        <f>Terminplan!C17&amp;" - "&amp;Terminplan!D17&amp;" - "&amp;Terminplan!E17&amp;"P"</f>
        <v>M Mathematik I  - Therre - 8P</v>
      </c>
      <c r="H17" t="str">
        <f>Terminplan!F17</f>
        <v>Päd. Haus</v>
      </c>
    </row>
    <row r="18" spans="1:8" x14ac:dyDescent="0.2">
      <c r="A18" s="73">
        <f>Terminplan!A18</f>
        <v>45691</v>
      </c>
      <c r="B18" s="74">
        <f>TIMEVALUE(MID(Terminplan!B18,1,5))</f>
        <v>0.33333333333333331</v>
      </c>
      <c r="C18" s="73">
        <f t="shared" si="0"/>
        <v>45691</v>
      </c>
      <c r="D18" s="74">
        <f>TIMEVALUE(MID(Terminplan!B18,7,5))</f>
        <v>0.5</v>
      </c>
      <c r="E18" t="s">
        <v>233</v>
      </c>
      <c r="G18" t="str">
        <f>Terminplan!C18&amp;" - "&amp;Terminplan!D18&amp;" - "&amp;Terminplan!E18&amp;"P"</f>
        <v>M Mathematik II - Becker - 7P</v>
      </c>
      <c r="H18" t="str">
        <f>Terminplan!F18</f>
        <v>Päd. Haus</v>
      </c>
    </row>
    <row r="19" spans="1:8" x14ac:dyDescent="0.2">
      <c r="A19" s="73">
        <f>Terminplan!A19</f>
        <v>45691</v>
      </c>
      <c r="B19" s="74">
        <f>TIMEVALUE(MID(Terminplan!B19,1,5))</f>
        <v>0.33333333333333331</v>
      </c>
      <c r="C19" s="73">
        <f t="shared" si="0"/>
        <v>45691</v>
      </c>
      <c r="D19" s="74">
        <f>TIMEVALUE(MID(Terminplan!B19,7,5))</f>
        <v>0.5</v>
      </c>
      <c r="E19" t="s">
        <v>233</v>
      </c>
      <c r="G19" t="str">
        <f>Terminplan!C19&amp;" - "&amp;Terminplan!D19&amp;" - "&amp;Terminplan!E19&amp;"P"</f>
        <v>MUEGYM Biologie - Rodert - 5P</v>
      </c>
      <c r="H19" t="str">
        <f>Terminplan!F19</f>
        <v>Päd. Haus</v>
      </c>
    </row>
    <row r="20" spans="1:8" x14ac:dyDescent="0.2">
      <c r="A20" s="73">
        <f>Terminplan!A20</f>
        <v>45691</v>
      </c>
      <c r="B20" s="74">
        <f>TIMEVALUE(MID(Terminplan!B20,1,5))</f>
        <v>0.33333333333333331</v>
      </c>
      <c r="C20" s="73">
        <f t="shared" si="0"/>
        <v>45691</v>
      </c>
      <c r="D20" s="74">
        <f>TIMEVALUE(MID(Terminplan!B20,7,5))</f>
        <v>0.5</v>
      </c>
      <c r="E20" t="s">
        <v>233</v>
      </c>
      <c r="G20" t="str">
        <f>Terminplan!C20&amp;" - "&amp;Terminplan!D20&amp;" - "&amp;Terminplan!E20&amp;"P"</f>
        <v>MUEGYM Französisch - Grevsmühl - 4P</v>
      </c>
      <c r="H20" t="str">
        <f>Terminplan!F20</f>
        <v>Päd. Haus</v>
      </c>
    </row>
    <row r="21" spans="1:8" x14ac:dyDescent="0.2">
      <c r="A21" s="73">
        <f>Terminplan!A21</f>
        <v>45691</v>
      </c>
      <c r="B21" s="74">
        <f>TIMEVALUE(MID(Terminplan!B21,1,5))</f>
        <v>0.33333333333333331</v>
      </c>
      <c r="C21" s="73">
        <f t="shared" si="0"/>
        <v>45691</v>
      </c>
      <c r="D21" s="74">
        <f>TIMEVALUE(MID(Terminplan!B21,7,5))</f>
        <v>0.5</v>
      </c>
      <c r="E21" t="s">
        <v>233</v>
      </c>
      <c r="G21" t="str">
        <f>Terminplan!C21&amp;" - "&amp;Terminplan!D21&amp;" - "&amp;Terminplan!E21&amp;"P"</f>
        <v>MUEGYM Geographie - Stadtmüller - 4P</v>
      </c>
      <c r="H21" t="str">
        <f>Terminplan!F21</f>
        <v>Päd. Haus</v>
      </c>
    </row>
    <row r="22" spans="1:8" x14ac:dyDescent="0.2">
      <c r="A22" s="73">
        <f>Terminplan!A22</f>
        <v>45691</v>
      </c>
      <c r="B22" s="74">
        <f>TIMEVALUE(MID(Terminplan!B22,1,5))</f>
        <v>0.33333333333333331</v>
      </c>
      <c r="C22" s="73">
        <f t="shared" si="0"/>
        <v>45691</v>
      </c>
      <c r="D22" s="74">
        <f>TIMEVALUE(MID(Terminplan!B22,7,5))</f>
        <v>0.5</v>
      </c>
      <c r="E22" t="s">
        <v>233</v>
      </c>
      <c r="G22" t="str">
        <f>Terminplan!C22&amp;" - "&amp;Terminplan!D22&amp;" - "&amp;Terminplan!E22&amp;"P"</f>
        <v>MUEGYM PoWi - Müller-Schlaudt - 4P</v>
      </c>
      <c r="H22" t="str">
        <f>Terminplan!F22</f>
        <v>Päd. Haus</v>
      </c>
    </row>
    <row r="23" spans="1:8" x14ac:dyDescent="0.2">
      <c r="A23" s="73">
        <f>Terminplan!A23</f>
        <v>45691</v>
      </c>
      <c r="B23" s="74">
        <f>TIMEVALUE(MID(Terminplan!B23,1,5))</f>
        <v>0.33333333333333331</v>
      </c>
      <c r="C23" s="73">
        <f t="shared" si="0"/>
        <v>45691</v>
      </c>
      <c r="D23" s="74">
        <f>TIMEVALUE(MID(Terminplan!B23,7,5))</f>
        <v>0.5</v>
      </c>
      <c r="E23" t="s">
        <v>233</v>
      </c>
      <c r="G23" t="str">
        <f>Terminplan!C23&amp;" - "&amp;Terminplan!D23&amp;" - "&amp;Terminplan!E23&amp;"P"</f>
        <v>MUEGYM Spanisch - Gonzalez - 3P</v>
      </c>
      <c r="H23" t="str">
        <f>Terminplan!F23</f>
        <v>Päd. Haus</v>
      </c>
    </row>
    <row r="24" spans="1:8" x14ac:dyDescent="0.2">
      <c r="A24" s="73">
        <f>Terminplan!A24</f>
        <v>45691</v>
      </c>
      <c r="B24" s="74">
        <f>TIMEVALUE(MID(Terminplan!B24,1,5))</f>
        <v>0.54166666666666663</v>
      </c>
      <c r="C24" s="73">
        <f t="shared" si="0"/>
        <v>45691</v>
      </c>
      <c r="D24" s="74">
        <f>TIMEVALUE(MID(Terminplan!B24,7,5))</f>
        <v>0.70833333333333337</v>
      </c>
      <c r="E24" t="s">
        <v>233</v>
      </c>
      <c r="G24" t="str">
        <f>Terminplan!C24&amp;" - "&amp;Terminplan!D24&amp;" - "&amp;Terminplan!E24&amp;"P"</f>
        <v>M Biologie II - Rodert - 7P</v>
      </c>
      <c r="H24" t="str">
        <f>Terminplan!F24</f>
        <v>Max-Planck-Schule</v>
      </c>
    </row>
    <row r="25" spans="1:8" x14ac:dyDescent="0.2">
      <c r="A25" s="73">
        <f>Terminplan!A25</f>
        <v>45691</v>
      </c>
      <c r="B25" s="74">
        <f>TIMEVALUE(MID(Terminplan!B25,1,5))</f>
        <v>0.54166666666666663</v>
      </c>
      <c r="C25" s="73">
        <f t="shared" si="0"/>
        <v>45691</v>
      </c>
      <c r="D25" s="74">
        <f>TIMEVALUE(MID(Terminplan!B25,7,5))</f>
        <v>0.70833333333333337</v>
      </c>
      <c r="E25" t="s">
        <v>233</v>
      </c>
      <c r="G25" t="str">
        <f>Terminplan!C25&amp;" - "&amp;Terminplan!D25&amp;" - "&amp;Terminplan!E25&amp;"P"</f>
        <v>M Französisch I&amp;II - Dörner - 11P</v>
      </c>
      <c r="H25" t="str">
        <f>Terminplan!F25</f>
        <v>Päd. Haus</v>
      </c>
    </row>
    <row r="26" spans="1:8" x14ac:dyDescent="0.2">
      <c r="A26" s="73">
        <f>Terminplan!A26</f>
        <v>45691</v>
      </c>
      <c r="B26" s="74">
        <f>TIMEVALUE(MID(Terminplan!B26,1,5))</f>
        <v>0.54166666666666663</v>
      </c>
      <c r="C26" s="73">
        <f t="shared" si="0"/>
        <v>45691</v>
      </c>
      <c r="D26" s="74">
        <f>TIMEVALUE(MID(Terminplan!B26,7,5))</f>
        <v>0.70833333333333337</v>
      </c>
      <c r="E26" t="s">
        <v>233</v>
      </c>
      <c r="G26" t="str">
        <f>Terminplan!C26&amp;" - "&amp;Terminplan!D26&amp;" - "&amp;Terminplan!E26&amp;"P"</f>
        <v>M Latein I&amp;II - Inderfurth - 2P</v>
      </c>
      <c r="H26" t="str">
        <f>Terminplan!F26</f>
        <v>Päd. Haus</v>
      </c>
    </row>
    <row r="27" spans="1:8" x14ac:dyDescent="0.2">
      <c r="A27" s="73">
        <f>Terminplan!A27</f>
        <v>45691</v>
      </c>
      <c r="B27" s="74">
        <f>TIMEVALUE(MID(Terminplan!B27,1,5))</f>
        <v>0.54166666666666663</v>
      </c>
      <c r="C27" s="73">
        <f t="shared" si="0"/>
        <v>45691</v>
      </c>
      <c r="D27" s="74">
        <f>TIMEVALUE(MID(Terminplan!B27,7,5))</f>
        <v>0.70833333333333337</v>
      </c>
      <c r="E27" t="s">
        <v>233</v>
      </c>
      <c r="G27" t="str">
        <f>Terminplan!C27&amp;" - "&amp;Terminplan!D27&amp;" - "&amp;Terminplan!E27&amp;"P"</f>
        <v>M Physik I&amp;II - Feld - 8P</v>
      </c>
      <c r="H27" t="str">
        <f>Terminplan!F27</f>
        <v>Pestalozzischule</v>
      </c>
    </row>
    <row r="28" spans="1:8" x14ac:dyDescent="0.2">
      <c r="A28" s="73">
        <f>Terminplan!A28</f>
        <v>45691</v>
      </c>
      <c r="B28" s="74">
        <f>TIMEVALUE(MID(Terminplan!B28,1,5))</f>
        <v>0.54166666666666663</v>
      </c>
      <c r="C28" s="73">
        <f t="shared" si="0"/>
        <v>45691</v>
      </c>
      <c r="D28" s="74">
        <f>TIMEVALUE(MID(Terminplan!B28,7,5))</f>
        <v>0.70833333333333337</v>
      </c>
      <c r="E28" t="s">
        <v>233</v>
      </c>
      <c r="G28" t="str">
        <f>Terminplan!C28&amp;" - "&amp;Terminplan!D28&amp;" - "&amp;Terminplan!E28&amp;"P"</f>
        <v>M PoWi I - Müller-Schlaudt - 4P</v>
      </c>
      <c r="H28" t="str">
        <f>Terminplan!F28</f>
        <v>Päd. Haus</v>
      </c>
    </row>
    <row r="29" spans="1:8" x14ac:dyDescent="0.2">
      <c r="A29" s="73">
        <f>Terminplan!A29</f>
        <v>45691</v>
      </c>
      <c r="B29" s="74">
        <f>TIMEVALUE(MID(Terminplan!B29,1,5))</f>
        <v>0.54166666666666663</v>
      </c>
      <c r="C29" s="73">
        <f t="shared" si="0"/>
        <v>45691</v>
      </c>
      <c r="D29" s="74">
        <f>TIMEVALUE(MID(Terminplan!B29,7,5))</f>
        <v>0.70833333333333337</v>
      </c>
      <c r="E29" t="s">
        <v>233</v>
      </c>
      <c r="G29" t="str">
        <f>Terminplan!C29&amp;" - "&amp;Terminplan!D29&amp;" - "&amp;Terminplan!E29&amp;"P"</f>
        <v>M PoWi II - Dr. Reinhardt - 5P</v>
      </c>
      <c r="H29" t="str">
        <f>Terminplan!F29</f>
        <v>Päd. Haus</v>
      </c>
    </row>
    <row r="30" spans="1:8" x14ac:dyDescent="0.2">
      <c r="A30" s="73">
        <f>Terminplan!A30</f>
        <v>45691</v>
      </c>
      <c r="B30" s="74">
        <f>TIMEVALUE(MID(Terminplan!B30,1,5))</f>
        <v>0.54166666666666663</v>
      </c>
      <c r="C30" s="73">
        <f t="shared" si="0"/>
        <v>45691</v>
      </c>
      <c r="D30" s="74">
        <f>TIMEVALUE(MID(Terminplan!B30,7,5))</f>
        <v>0.70833333333333337</v>
      </c>
      <c r="E30" t="s">
        <v>233</v>
      </c>
      <c r="G30" t="str">
        <f>Terminplan!C30&amp;" - "&amp;Terminplan!D30&amp;" - "&amp;Terminplan!E30&amp;"P"</f>
        <v>M Spanisch I&amp;II - Gonzalez - 6P</v>
      </c>
      <c r="H30" t="str">
        <f>Terminplan!F30</f>
        <v>Päd. Haus</v>
      </c>
    </row>
    <row r="31" spans="1:8" x14ac:dyDescent="0.2">
      <c r="A31" s="73">
        <f>Terminplan!A31</f>
        <v>45691</v>
      </c>
      <c r="B31" s="74">
        <f>TIMEVALUE(MID(Terminplan!B31,1,5))</f>
        <v>0.54166666666666663</v>
      </c>
      <c r="C31" s="73">
        <f t="shared" si="0"/>
        <v>45691</v>
      </c>
      <c r="D31" s="74">
        <f>TIMEVALUE(MID(Terminplan!B31,7,5))</f>
        <v>0.70833333333333337</v>
      </c>
      <c r="E31" t="s">
        <v>233</v>
      </c>
      <c r="G31" t="str">
        <f>Terminplan!C31&amp;" - "&amp;Terminplan!D31&amp;" - "&amp;Terminplan!E31&amp;"P"</f>
        <v>MUEGYM Chemie - Gräf-Mallmann - 7P</v>
      </c>
      <c r="H31" t="str">
        <f>Terminplan!F31</f>
        <v>Päd. Haus</v>
      </c>
    </row>
    <row r="32" spans="1:8" x14ac:dyDescent="0.2">
      <c r="A32" s="73">
        <f>Terminplan!A32</f>
        <v>45691</v>
      </c>
      <c r="B32" s="74">
        <f>TIMEVALUE(MID(Terminplan!B32,1,5))</f>
        <v>0.54166666666666663</v>
      </c>
      <c r="C32" s="73">
        <f t="shared" si="0"/>
        <v>45691</v>
      </c>
      <c r="D32" s="74">
        <f>TIMEVALUE(MID(Terminplan!B32,7,5))</f>
        <v>0.70833333333333337</v>
      </c>
      <c r="E32" t="s">
        <v>233</v>
      </c>
      <c r="G32" t="str">
        <f>Terminplan!C32&amp;" - "&amp;Terminplan!D32&amp;" - "&amp;Terminplan!E32&amp;"P"</f>
        <v>MUEGYM Englisch - Bissinger - 4P</v>
      </c>
      <c r="H32" t="str">
        <f>Terminplan!F32</f>
        <v>Päd. Haus</v>
      </c>
    </row>
    <row r="33" spans="1:8" x14ac:dyDescent="0.2">
      <c r="A33" s="73">
        <f>Terminplan!A33</f>
        <v>45691</v>
      </c>
      <c r="B33" s="74">
        <f>TIMEVALUE(MID(Terminplan!B33,1,5))</f>
        <v>0.54166666666666663</v>
      </c>
      <c r="C33" s="73">
        <f t="shared" si="0"/>
        <v>45691</v>
      </c>
      <c r="D33" s="74">
        <f>TIMEVALUE(MID(Terminplan!B33,7,5))</f>
        <v>0.70833333333333337</v>
      </c>
      <c r="E33" t="s">
        <v>233</v>
      </c>
      <c r="G33" t="str">
        <f>Terminplan!C33&amp;" - "&amp;Terminplan!D33&amp;" - "&amp;Terminplan!E33&amp;"P"</f>
        <v>MUEGYM Englisch - Gerlach - 5P</v>
      </c>
      <c r="H33" t="str">
        <f>Terminplan!F33</f>
        <v>Päd. Haus</v>
      </c>
    </row>
    <row r="34" spans="1:8" x14ac:dyDescent="0.2">
      <c r="A34" s="73">
        <f>Terminplan!A34</f>
        <v>45691</v>
      </c>
      <c r="B34" s="74">
        <f>TIMEVALUE(MID(Terminplan!B34,1,5))</f>
        <v>0.54166666666666663</v>
      </c>
      <c r="C34" s="73">
        <f t="shared" si="0"/>
        <v>45691</v>
      </c>
      <c r="D34" s="74">
        <f>TIMEVALUE(MID(Terminplan!B34,7,5))</f>
        <v>0.70833333333333337</v>
      </c>
      <c r="E34" t="s">
        <v>233</v>
      </c>
      <c r="G34" t="str">
        <f>Terminplan!C34&amp;" - "&amp;Terminplan!D34&amp;" - "&amp;Terminplan!E34&amp;"P"</f>
        <v>MUEGYM Englisch - te Molder - 3P</v>
      </c>
      <c r="H34" t="str">
        <f>Terminplan!F34</f>
        <v>Päd. Haus</v>
      </c>
    </row>
    <row r="35" spans="1:8" x14ac:dyDescent="0.2">
      <c r="A35" s="73">
        <f>Terminplan!A35</f>
        <v>45691</v>
      </c>
      <c r="B35" s="74">
        <f>TIMEVALUE(MID(Terminplan!B35,1,5))</f>
        <v>0.54166666666666663</v>
      </c>
      <c r="C35" s="73">
        <f t="shared" si="0"/>
        <v>45691</v>
      </c>
      <c r="D35" s="74">
        <f>TIMEVALUE(MID(Terminplan!B35,7,5))</f>
        <v>0.70833333333333337</v>
      </c>
      <c r="E35" t="s">
        <v>233</v>
      </c>
      <c r="G35" t="str">
        <f>Terminplan!C35&amp;" - "&amp;Terminplan!D35&amp;" - "&amp;Terminplan!E35&amp;"P"</f>
        <v>MUEGYM kath. Religion - Molzberger - 1P</v>
      </c>
      <c r="H35" t="str">
        <f>Terminplan!F35</f>
        <v>Päd. Haus</v>
      </c>
    </row>
    <row r="36" spans="1:8" x14ac:dyDescent="0.2">
      <c r="A36" s="73">
        <f>Terminplan!A36</f>
        <v>45691</v>
      </c>
      <c r="B36" s="74">
        <f>TIMEVALUE(MID(Terminplan!B36,1,5))</f>
        <v>0.54166666666666663</v>
      </c>
      <c r="C36" s="73">
        <f t="shared" si="0"/>
        <v>45691</v>
      </c>
      <c r="D36" s="74">
        <f>TIMEVALUE(MID(Terminplan!B36,7,5))</f>
        <v>0.70833333333333337</v>
      </c>
      <c r="E36" t="s">
        <v>233</v>
      </c>
      <c r="G36" t="str">
        <f>Terminplan!C36&amp;" - "&amp;Terminplan!D36&amp;" - "&amp;Terminplan!E36&amp;"P"</f>
        <v>MUEGYM Musik - Weidt - 1P</v>
      </c>
      <c r="H36" t="str">
        <f>Terminplan!F36</f>
        <v>Mosbacher Berg</v>
      </c>
    </row>
    <row r="37" spans="1:8" x14ac:dyDescent="0.2">
      <c r="A37" s="73">
        <f>Terminplan!A37</f>
        <v>45691</v>
      </c>
      <c r="B37" s="74">
        <f>TIMEVALUE(MID(Terminplan!B37,1,5))</f>
        <v>0.54166666666666663</v>
      </c>
      <c r="C37" s="73">
        <f t="shared" si="0"/>
        <v>45691</v>
      </c>
      <c r="D37" s="74">
        <f>TIMEVALUE(MID(Terminplan!B37,7,5))</f>
        <v>0.70833333333333337</v>
      </c>
      <c r="E37" t="s">
        <v>233</v>
      </c>
      <c r="G37" t="str">
        <f>Terminplan!C37&amp;" - "&amp;Terminplan!D37&amp;" - "&amp;Terminplan!E37&amp;"P"</f>
        <v>MUEGYM PhEt - Kaiser - 6P</v>
      </c>
      <c r="H37" t="str">
        <f>Terminplan!F37</f>
        <v>Päd. Haus</v>
      </c>
    </row>
    <row r="38" spans="1:8" x14ac:dyDescent="0.2">
      <c r="A38" s="73">
        <f>Terminplan!A38</f>
        <v>45692</v>
      </c>
      <c r="B38" s="74">
        <f>TIMEVALUE(MID(Terminplan!B38,1,5))</f>
        <v>0.625</v>
      </c>
      <c r="C38" s="73">
        <f t="shared" si="0"/>
        <v>45692</v>
      </c>
      <c r="D38" s="74">
        <f>TIMEVALUE(MID(Terminplan!B38,7,5))</f>
        <v>0.75</v>
      </c>
      <c r="E38" t="s">
        <v>233</v>
      </c>
      <c r="G38" t="str">
        <f>Terminplan!C38&amp;" - "&amp;Terminplan!D38&amp;" - "&amp;Terminplan!E38&amp;"P"</f>
        <v>Konferenztag BRH (für Ausbildungskräfte) - Becker / Dr. Becher - P</v>
      </c>
      <c r="H38" t="str">
        <f>Terminplan!F38</f>
        <v>Päd. Haus</v>
      </c>
    </row>
    <row r="39" spans="1:8" x14ac:dyDescent="0.2">
      <c r="A39" s="73">
        <f>Terminplan!A39</f>
        <v>45694</v>
      </c>
      <c r="B39" s="74">
        <f>TIMEVALUE(MID(Terminplan!B39,1,5))</f>
        <v>0.57291666666666663</v>
      </c>
      <c r="C39" s="73">
        <f t="shared" si="0"/>
        <v>45694</v>
      </c>
      <c r="D39" s="74">
        <f>TIMEVALUE(MID(Terminplan!B39,7,5))</f>
        <v>0.71180555555555558</v>
      </c>
      <c r="E39" t="s">
        <v>233</v>
      </c>
      <c r="G39" t="str">
        <f>Terminplan!C39&amp;" - "&amp;Terminplan!D39&amp;" - "&amp;Terminplan!E39&amp;"P"</f>
        <v>M Geschichte I - Blöcher - 9P</v>
      </c>
      <c r="H39" t="str">
        <f>Terminplan!F39</f>
        <v>Päd. Haus</v>
      </c>
    </row>
    <row r="40" spans="1:8" x14ac:dyDescent="0.2">
      <c r="A40" s="73">
        <f>Terminplan!A40</f>
        <v>45694</v>
      </c>
      <c r="B40" s="74">
        <f>TIMEVALUE(MID(Terminplan!B40,1,5))</f>
        <v>0.57291666666666663</v>
      </c>
      <c r="C40" s="73">
        <f t="shared" si="0"/>
        <v>45694</v>
      </c>
      <c r="D40" s="74">
        <f>TIMEVALUE(MID(Terminplan!B40,7,5))</f>
        <v>0.71180555555555558</v>
      </c>
      <c r="E40" t="s">
        <v>233</v>
      </c>
      <c r="G40" t="str">
        <f>Terminplan!C40&amp;" - "&amp;Terminplan!D40&amp;" - "&amp;Terminplan!E40&amp;"P"</f>
        <v>M Geschichte II - Demel - 10P</v>
      </c>
      <c r="H40" t="str">
        <f>Terminplan!F40</f>
        <v>Päd. Haus</v>
      </c>
    </row>
    <row r="41" spans="1:8" x14ac:dyDescent="0.2">
      <c r="A41" s="73">
        <f>Terminplan!A41</f>
        <v>45694</v>
      </c>
      <c r="B41" s="74">
        <f>TIMEVALUE(MID(Terminplan!B41,1,5))</f>
        <v>0.57291666666666663</v>
      </c>
      <c r="C41" s="73">
        <f t="shared" si="0"/>
        <v>45694</v>
      </c>
      <c r="D41" s="74">
        <f>TIMEVALUE(MID(Terminplan!B41,7,5))</f>
        <v>0.71180555555555558</v>
      </c>
      <c r="E41" t="s">
        <v>233</v>
      </c>
      <c r="G41" t="str">
        <f>Terminplan!C41&amp;" - "&amp;Terminplan!D41&amp;" - "&amp;Terminplan!E41&amp;"P"</f>
        <v>M Sport II - Quint - 6P</v>
      </c>
      <c r="H41" t="str">
        <f>Terminplan!F41</f>
        <v>Martin-Niemöller-Schule</v>
      </c>
    </row>
    <row r="42" spans="1:8" x14ac:dyDescent="0.2">
      <c r="A42" s="73">
        <f>Terminplan!A42</f>
        <v>45694</v>
      </c>
      <c r="B42" s="74">
        <f>TIMEVALUE(MID(Terminplan!B42,1,5))</f>
        <v>0.57291666666666663</v>
      </c>
      <c r="C42" s="73">
        <f t="shared" si="0"/>
        <v>45694</v>
      </c>
      <c r="D42" s="74">
        <f>TIMEVALUE(MID(Terminplan!B42,7,5))</f>
        <v>0.71180555555555558</v>
      </c>
      <c r="E42" t="s">
        <v>233</v>
      </c>
      <c r="G42" t="str">
        <f>Terminplan!C42&amp;" - "&amp;Terminplan!D42&amp;" - "&amp;Terminplan!E42&amp;"P"</f>
        <v>MUEGYM Sport - Maus - 9P</v>
      </c>
      <c r="H42" t="str">
        <f>Terminplan!F42</f>
        <v>Elly-Heuss-Schule</v>
      </c>
    </row>
    <row r="43" spans="1:8" x14ac:dyDescent="0.2">
      <c r="A43" s="73">
        <f>Terminplan!A43</f>
        <v>45694</v>
      </c>
      <c r="B43" s="74">
        <f>TIMEVALUE(MID(Terminplan!B43,1,5))</f>
        <v>0.57291666666666663</v>
      </c>
      <c r="C43" s="73">
        <f t="shared" si="0"/>
        <v>45694</v>
      </c>
      <c r="D43" s="74">
        <f>TIMEVALUE(MID(Terminplan!B43,7,5))</f>
        <v>0.73958333333333337</v>
      </c>
      <c r="E43" t="s">
        <v>233</v>
      </c>
      <c r="G43" t="str">
        <f>Terminplan!C43&amp;" - "&amp;Terminplan!D43&amp;" - "&amp;Terminplan!E43&amp;"P"</f>
        <v>MUEGYM ev. Religion - Gräf-Mallmann - 1P</v>
      </c>
      <c r="H43" t="str">
        <f>Terminplan!F43</f>
        <v>Päd. Haus</v>
      </c>
    </row>
    <row r="44" spans="1:8" x14ac:dyDescent="0.2">
      <c r="A44" s="73">
        <f>Terminplan!A44</f>
        <v>45698</v>
      </c>
      <c r="B44" s="74">
        <f>TIMEVALUE(MID(Terminplan!B44,1,5))</f>
        <v>0.33333333333333331</v>
      </c>
      <c r="C44" s="73">
        <f t="shared" si="0"/>
        <v>45698</v>
      </c>
      <c r="D44" s="74">
        <f>TIMEVALUE(MID(Terminplan!B44,7,5))</f>
        <v>0.5</v>
      </c>
      <c r="E44" t="s">
        <v>233</v>
      </c>
      <c r="G44" t="str">
        <f>Terminplan!C44&amp;" - "&amp;Terminplan!D44&amp;" - "&amp;Terminplan!E44&amp;"P"</f>
        <v>M ev. Religion I&amp;II - Gräf-Mallmann - 3P</v>
      </c>
      <c r="H44" t="str">
        <f>Terminplan!F44</f>
        <v>Päd. Haus</v>
      </c>
    </row>
    <row r="45" spans="1:8" x14ac:dyDescent="0.2">
      <c r="A45" s="73">
        <f>Terminplan!A45</f>
        <v>45698</v>
      </c>
      <c r="B45" s="74">
        <f>TIMEVALUE(MID(Terminplan!B45,1,5))</f>
        <v>0.33333333333333331</v>
      </c>
      <c r="C45" s="73">
        <f t="shared" si="0"/>
        <v>45698</v>
      </c>
      <c r="D45" s="74">
        <f>TIMEVALUE(MID(Terminplan!B45,7,5))</f>
        <v>0.5</v>
      </c>
      <c r="E45" t="s">
        <v>233</v>
      </c>
      <c r="G45" t="str">
        <f>Terminplan!C45&amp;" - "&amp;Terminplan!D45&amp;" - "&amp;Terminplan!E45&amp;"P"</f>
        <v>M Informatik I&amp;II - Sözgen - 1P</v>
      </c>
      <c r="H45" t="str">
        <f>Terminplan!F45</f>
        <v>Offenbach</v>
      </c>
    </row>
    <row r="46" spans="1:8" x14ac:dyDescent="0.2">
      <c r="A46" s="73">
        <f>Terminplan!A46</f>
        <v>45698</v>
      </c>
      <c r="B46" s="74">
        <f>TIMEVALUE(MID(Terminplan!B46,1,5))</f>
        <v>0.33333333333333331</v>
      </c>
      <c r="C46" s="73">
        <f t="shared" si="0"/>
        <v>45698</v>
      </c>
      <c r="D46" s="74">
        <f>TIMEVALUE(MID(Terminplan!B46,7,5))</f>
        <v>0.5</v>
      </c>
      <c r="E46" t="s">
        <v>233</v>
      </c>
      <c r="G46" t="str">
        <f>Terminplan!C46&amp;" - "&amp;Terminplan!D46&amp;" - "&amp;Terminplan!E46&amp;"P"</f>
        <v>M kath. Religion I&amp;II - Molzberger - 4P</v>
      </c>
      <c r="H46" t="str">
        <f>Terminplan!F46</f>
        <v>Päd. Haus</v>
      </c>
    </row>
    <row r="47" spans="1:8" x14ac:dyDescent="0.2">
      <c r="A47" s="73">
        <f>Terminplan!A47</f>
        <v>45698</v>
      </c>
      <c r="B47" s="74">
        <f>TIMEVALUE(MID(Terminplan!B47,1,5))</f>
        <v>0.33333333333333331</v>
      </c>
      <c r="C47" s="73">
        <f t="shared" si="0"/>
        <v>45698</v>
      </c>
      <c r="D47" s="74">
        <f>TIMEVALUE(MID(Terminplan!B47,7,5))</f>
        <v>0.5</v>
      </c>
      <c r="E47" t="s">
        <v>233</v>
      </c>
      <c r="G47" t="str">
        <f>Terminplan!C47&amp;" - "&amp;Terminplan!D47&amp;" - "&amp;Terminplan!E47&amp;"P"</f>
        <v>M PhEt I - Kaiser - 4P</v>
      </c>
      <c r="H47" t="str">
        <f>Terminplan!F47</f>
        <v>Päd. Haus</v>
      </c>
    </row>
    <row r="48" spans="1:8" x14ac:dyDescent="0.2">
      <c r="A48" s="73">
        <f>Terminplan!A48</f>
        <v>45698</v>
      </c>
      <c r="B48" s="74">
        <f>TIMEVALUE(MID(Terminplan!B48,1,5))</f>
        <v>0.33333333333333331</v>
      </c>
      <c r="C48" s="73">
        <f t="shared" si="0"/>
        <v>45698</v>
      </c>
      <c r="D48" s="74">
        <f>TIMEVALUE(MID(Terminplan!B48,7,5))</f>
        <v>0.5</v>
      </c>
      <c r="E48" t="s">
        <v>233</v>
      </c>
      <c r="G48" t="str">
        <f>Terminplan!C48&amp;" - "&amp;Terminplan!D48&amp;" - "&amp;Terminplan!E48&amp;"P"</f>
        <v>M PhEt II - Dr. Becher - 10P</v>
      </c>
      <c r="H48" t="str">
        <f>Terminplan!F48</f>
        <v>Päd. Haus</v>
      </c>
    </row>
    <row r="49" spans="1:8" x14ac:dyDescent="0.2">
      <c r="A49" s="73">
        <f>Terminplan!A49</f>
        <v>45698</v>
      </c>
      <c r="B49" s="74">
        <f>TIMEVALUE(MID(Terminplan!B49,1,5))</f>
        <v>0.33333333333333331</v>
      </c>
      <c r="C49" s="73">
        <f t="shared" si="0"/>
        <v>45698</v>
      </c>
      <c r="D49" s="74">
        <f>TIMEVALUE(MID(Terminplan!B49,7,5))</f>
        <v>0.5</v>
      </c>
      <c r="E49" t="s">
        <v>233</v>
      </c>
      <c r="G49" t="str">
        <f>Terminplan!C49&amp;" - "&amp;Terminplan!D49&amp;" - "&amp;Terminplan!E49&amp;"P"</f>
        <v>M Sport I - Maus - 8P</v>
      </c>
      <c r="H49" t="str">
        <f>Terminplan!F49</f>
        <v>Päd. Haus</v>
      </c>
    </row>
    <row r="50" spans="1:8" x14ac:dyDescent="0.2">
      <c r="A50" s="73">
        <f>Terminplan!A50</f>
        <v>45698</v>
      </c>
      <c r="B50" s="74">
        <f>TIMEVALUE(MID(Terminplan!B50,1,5))</f>
        <v>0.33333333333333331</v>
      </c>
      <c r="C50" s="73">
        <f t="shared" si="0"/>
        <v>45698</v>
      </c>
      <c r="D50" s="74">
        <f>TIMEVALUE(MID(Terminplan!B50,7,5))</f>
        <v>0.5</v>
      </c>
      <c r="E50" t="s">
        <v>233</v>
      </c>
      <c r="G50" t="str">
        <f>Terminplan!C50&amp;" - "&amp;Terminplan!D50&amp;" - "&amp;Terminplan!E50&amp;"P"</f>
        <v>MUEGYM Deutsch - Schäfer-Bärenfänger - 7P</v>
      </c>
      <c r="H50" t="str">
        <f>Terminplan!F50</f>
        <v>Päd. Haus</v>
      </c>
    </row>
    <row r="51" spans="1:8" x14ac:dyDescent="0.2">
      <c r="A51" s="73">
        <f>Terminplan!A51</f>
        <v>45698</v>
      </c>
      <c r="B51" s="74">
        <f>TIMEVALUE(MID(Terminplan!B51,1,5))</f>
        <v>0.33333333333333331</v>
      </c>
      <c r="C51" s="73">
        <f t="shared" si="0"/>
        <v>45698</v>
      </c>
      <c r="D51" s="74">
        <f>TIMEVALUE(MID(Terminplan!B51,7,5))</f>
        <v>0.5</v>
      </c>
      <c r="E51" t="s">
        <v>233</v>
      </c>
      <c r="G51" t="str">
        <f>Terminplan!C51&amp;" - "&amp;Terminplan!D51&amp;" - "&amp;Terminplan!E51&amp;"P"</f>
        <v>MUEGYM Deutsch  - Dr. Barth - 4P</v>
      </c>
      <c r="H51" t="str">
        <f>Terminplan!F51</f>
        <v>Päd. Haus</v>
      </c>
    </row>
    <row r="52" spans="1:8" x14ac:dyDescent="0.2">
      <c r="A52" s="73">
        <f>Terminplan!A52</f>
        <v>45698</v>
      </c>
      <c r="B52" s="74">
        <f>TIMEVALUE(MID(Terminplan!B52,1,5))</f>
        <v>0.33333333333333331</v>
      </c>
      <c r="C52" s="73">
        <f t="shared" si="0"/>
        <v>45698</v>
      </c>
      <c r="D52" s="74">
        <f>TIMEVALUE(MID(Terminplan!B52,7,5))</f>
        <v>0.5</v>
      </c>
      <c r="E52" t="s">
        <v>233</v>
      </c>
      <c r="G52" t="str">
        <f>Terminplan!C52&amp;" - "&amp;Terminplan!D52&amp;" - "&amp;Terminplan!E52&amp;"P"</f>
        <v>MUEGYM Kunst - Barthel - 2P</v>
      </c>
      <c r="H52" t="str">
        <f>Terminplan!F52</f>
        <v>Päd. Haus</v>
      </c>
    </row>
    <row r="53" spans="1:8" x14ac:dyDescent="0.2">
      <c r="A53" s="73">
        <f>Terminplan!A53</f>
        <v>45698</v>
      </c>
      <c r="B53" s="74">
        <f>TIMEVALUE(MID(Terminplan!B53,1,5))</f>
        <v>0.33333333333333331</v>
      </c>
      <c r="C53" s="73">
        <f t="shared" si="0"/>
        <v>45698</v>
      </c>
      <c r="D53" s="74">
        <f>TIMEVALUE(MID(Terminplan!B53,7,5))</f>
        <v>0.5</v>
      </c>
      <c r="E53" t="s">
        <v>233</v>
      </c>
      <c r="G53" t="e">
        <f>Terminplan!C53&amp;" - "&amp;Terminplan!D53&amp;" - "&amp;Terminplan!#REF!&amp;"P"</f>
        <v>#REF!</v>
      </c>
      <c r="H53" t="e">
        <f>Terminplan!#REF!</f>
        <v>#REF!</v>
      </c>
    </row>
    <row r="54" spans="1:8" x14ac:dyDescent="0.2">
      <c r="A54" s="73">
        <f>Terminplan!A54</f>
        <v>45698</v>
      </c>
      <c r="B54" s="74">
        <f>TIMEVALUE(MID(Terminplan!B54,1,5))</f>
        <v>0.54166666666666663</v>
      </c>
      <c r="C54" s="73">
        <f t="shared" si="0"/>
        <v>45698</v>
      </c>
      <c r="D54" s="74">
        <f>TIMEVALUE(MID(Terminplan!B54,7,5))</f>
        <v>0.70833333333333337</v>
      </c>
      <c r="E54" t="s">
        <v>233</v>
      </c>
      <c r="G54" t="str">
        <f>Terminplan!C54&amp;" - "&amp;Terminplan!D54&amp;" - "&amp;Terminplan!E53&amp;"P"</f>
        <v>M Biologie I - Föster - 7P</v>
      </c>
      <c r="H54" t="str">
        <f>Terminplan!F53</f>
        <v>Päd. Haus</v>
      </c>
    </row>
    <row r="55" spans="1:8" x14ac:dyDescent="0.2">
      <c r="A55" s="73">
        <f>Terminplan!A55</f>
        <v>45698</v>
      </c>
      <c r="B55" s="74">
        <f>TIMEVALUE(MID(Terminplan!B55,1,5))</f>
        <v>0.54166666666666663</v>
      </c>
      <c r="C55" s="73">
        <f t="shared" si="0"/>
        <v>45698</v>
      </c>
      <c r="D55" s="74">
        <f>TIMEVALUE(MID(Terminplan!B55,7,5))</f>
        <v>0.70833333333333337</v>
      </c>
      <c r="E55" t="s">
        <v>233</v>
      </c>
      <c r="G55" t="str">
        <f>Terminplan!C55&amp;" - "&amp;Terminplan!D55&amp;" - "&amp;Terminplan!E54&amp;"P"</f>
        <v>M Chemie I - Gräf-Mallmann - 5P</v>
      </c>
      <c r="H55" t="str">
        <f>Terminplan!F54</f>
        <v>Oranienschule</v>
      </c>
    </row>
    <row r="56" spans="1:8" x14ac:dyDescent="0.2">
      <c r="A56" s="73">
        <f>Terminplan!A56</f>
        <v>45698</v>
      </c>
      <c r="B56" s="74">
        <f>TIMEVALUE(MID(Terminplan!B56,1,5))</f>
        <v>0.54166666666666663</v>
      </c>
      <c r="C56" s="73">
        <f t="shared" si="0"/>
        <v>45698</v>
      </c>
      <c r="D56" s="74">
        <f>TIMEVALUE(MID(Terminplan!B56,7,5))</f>
        <v>0.70833333333333337</v>
      </c>
      <c r="E56" t="s">
        <v>233</v>
      </c>
      <c r="G56" t="str">
        <f>Terminplan!C56&amp;" - "&amp;Terminplan!D56&amp;" - "&amp;Terminplan!E55&amp;"P"</f>
        <v>M Chemie II - Rodert - 3P</v>
      </c>
      <c r="H56" t="str">
        <f>Terminplan!F55</f>
        <v>Päd. Haus</v>
      </c>
    </row>
    <row r="57" spans="1:8" x14ac:dyDescent="0.2">
      <c r="A57" s="73">
        <f>Terminplan!A57</f>
        <v>45698</v>
      </c>
      <c r="B57" s="74">
        <f>TIMEVALUE(MID(Terminplan!B57,1,5))</f>
        <v>0.54166666666666663</v>
      </c>
      <c r="C57" s="73">
        <f t="shared" si="0"/>
        <v>45698</v>
      </c>
      <c r="D57" s="74">
        <f>TIMEVALUE(MID(Terminplan!B57,7,5))</f>
        <v>0.70833333333333337</v>
      </c>
      <c r="E57" t="s">
        <v>233</v>
      </c>
      <c r="G57" t="str">
        <f>Terminplan!C57&amp;" - "&amp;Terminplan!D57&amp;" - "&amp;Terminplan!E56&amp;"P"</f>
        <v>M Englisch I - Gerlach - 5P</v>
      </c>
      <c r="H57" t="str">
        <f>Terminplan!F56</f>
        <v>Max-Planck-Schule</v>
      </c>
    </row>
    <row r="58" spans="1:8" x14ac:dyDescent="0.2">
      <c r="A58" s="73">
        <f>Terminplan!A58</f>
        <v>45698</v>
      </c>
      <c r="B58" s="74">
        <f>TIMEVALUE(MID(Terminplan!B58,1,5))</f>
        <v>0.54166666666666663</v>
      </c>
      <c r="C58" s="73">
        <f t="shared" si="0"/>
        <v>45698</v>
      </c>
      <c r="D58" s="74">
        <f>TIMEVALUE(MID(Terminplan!B58,7,5))</f>
        <v>0.70833333333333337</v>
      </c>
      <c r="E58" t="s">
        <v>233</v>
      </c>
      <c r="G58" t="str">
        <f>Terminplan!C58&amp;" - "&amp;Terminplan!D58&amp;" - "&amp;Terminplan!E57&amp;"P"</f>
        <v>M Englisch I&amp;II - te Molder - 4P</v>
      </c>
      <c r="H58" t="str">
        <f>Terminplan!F57</f>
        <v>Päd. Haus</v>
      </c>
    </row>
    <row r="59" spans="1:8" x14ac:dyDescent="0.2">
      <c r="A59" s="73">
        <f>Terminplan!A59</f>
        <v>45698</v>
      </c>
      <c r="B59" s="74">
        <f>TIMEVALUE(MID(Terminplan!B59,1,5))</f>
        <v>0.54166666666666663</v>
      </c>
      <c r="C59" s="73">
        <f t="shared" si="0"/>
        <v>45698</v>
      </c>
      <c r="D59" s="74">
        <f>TIMEVALUE(MID(Terminplan!B59,7,5))</f>
        <v>0.70833333333333337</v>
      </c>
      <c r="E59" t="s">
        <v>233</v>
      </c>
      <c r="G59" t="str">
        <f>Terminplan!C59&amp;" - "&amp;Terminplan!D59&amp;" - "&amp;Terminplan!E58&amp;"P"</f>
        <v>M Englisch II - Bissinger - 11P</v>
      </c>
      <c r="H59" t="str">
        <f>Terminplan!F58</f>
        <v>Päd. Haus</v>
      </c>
    </row>
    <row r="60" spans="1:8" x14ac:dyDescent="0.2">
      <c r="A60" s="73">
        <f>Terminplan!A60</f>
        <v>45698</v>
      </c>
      <c r="B60" s="74">
        <f>TIMEVALUE(MID(Terminplan!B60,1,5))</f>
        <v>0.54166666666666663</v>
      </c>
      <c r="C60" s="73">
        <f t="shared" si="0"/>
        <v>45698</v>
      </c>
      <c r="D60" s="74">
        <f>TIMEVALUE(MID(Terminplan!B60,7,5))</f>
        <v>0.70833333333333337</v>
      </c>
      <c r="E60" t="s">
        <v>233</v>
      </c>
      <c r="G60" t="str">
        <f>Terminplan!C60&amp;" - "&amp;Terminplan!D60&amp;" - "&amp;Terminplan!E59&amp;"P"</f>
        <v>M Geographie I - Stadtmüller - 6P</v>
      </c>
      <c r="H60" t="str">
        <f>Terminplan!F59</f>
        <v>Päd. Haus</v>
      </c>
    </row>
    <row r="61" spans="1:8" x14ac:dyDescent="0.2">
      <c r="A61" s="73">
        <f>Terminplan!A61</f>
        <v>45698</v>
      </c>
      <c r="B61" s="74">
        <f>TIMEVALUE(MID(Terminplan!B61,1,5))</f>
        <v>0.54166666666666663</v>
      </c>
      <c r="C61" s="73">
        <f t="shared" si="0"/>
        <v>45698</v>
      </c>
      <c r="D61" s="74">
        <f>TIMEVALUE(MID(Terminplan!B61,7,5))</f>
        <v>0.70833333333333337</v>
      </c>
      <c r="E61" t="s">
        <v>233</v>
      </c>
      <c r="G61" t="str">
        <f>Terminplan!C61&amp;" - "&amp;Terminplan!D61&amp;" - "&amp;Terminplan!E60&amp;"P"</f>
        <v>M Geographie II - Winkler - 5P</v>
      </c>
      <c r="H61" t="str">
        <f>Terminplan!F60</f>
        <v>Päd. Haus</v>
      </c>
    </row>
    <row r="62" spans="1:8" x14ac:dyDescent="0.2">
      <c r="A62" s="73">
        <f>Terminplan!A62</f>
        <v>45698</v>
      </c>
      <c r="B62" s="74">
        <f>TIMEVALUE(MID(Terminplan!B62,1,5))</f>
        <v>0.54166666666666663</v>
      </c>
      <c r="C62" s="73">
        <f t="shared" si="0"/>
        <v>45698</v>
      </c>
      <c r="D62" s="74">
        <f>TIMEVALUE(MID(Terminplan!B62,7,5))</f>
        <v>0.70833333333333337</v>
      </c>
      <c r="E62" t="s">
        <v>233</v>
      </c>
      <c r="G62" t="str">
        <f>Terminplan!C62&amp;" - "&amp;Terminplan!D62&amp;" - "&amp;Terminplan!E61&amp;"P"</f>
        <v>M Musik I&amp;II - Weidt - 5P</v>
      </c>
      <c r="H62" t="str">
        <f>Terminplan!F61</f>
        <v>Päd. Haus</v>
      </c>
    </row>
    <row r="63" spans="1:8" x14ac:dyDescent="0.2">
      <c r="A63" s="73">
        <f>Terminplan!A63</f>
        <v>45698</v>
      </c>
      <c r="B63" s="74">
        <f>TIMEVALUE(MID(Terminplan!B63,1,5))</f>
        <v>0.54166666666666663</v>
      </c>
      <c r="C63" s="73">
        <f t="shared" si="0"/>
        <v>45698</v>
      </c>
      <c r="D63" s="74">
        <f>TIMEVALUE(MID(Terminplan!B63,7,5))</f>
        <v>0.70833333333333337</v>
      </c>
      <c r="E63" t="s">
        <v>233</v>
      </c>
      <c r="G63" t="str">
        <f>Terminplan!C63&amp;" - "&amp;Terminplan!D63&amp;" - "&amp;Terminplan!E62&amp;"P"</f>
        <v>MUEGYM Geschichte - Blöcher - 5P</v>
      </c>
      <c r="H63" t="str">
        <f>Terminplan!F62</f>
        <v>Mosbacher Berg</v>
      </c>
    </row>
    <row r="64" spans="1:8" x14ac:dyDescent="0.2">
      <c r="A64" s="73">
        <f>Terminplan!A64</f>
        <v>45698</v>
      </c>
      <c r="B64" s="74">
        <f>TIMEVALUE(MID(Terminplan!B64,1,5))</f>
        <v>0.54166666666666663</v>
      </c>
      <c r="C64" s="73">
        <f t="shared" si="0"/>
        <v>45698</v>
      </c>
      <c r="D64" s="74">
        <f>TIMEVALUE(MID(Terminplan!B64,7,5))</f>
        <v>0.70833333333333337</v>
      </c>
      <c r="E64" t="s">
        <v>233</v>
      </c>
      <c r="G64" t="str">
        <f>Terminplan!C64&amp;" - "&amp;Terminplan!D64&amp;" - "&amp;Terminplan!E63&amp;"P"</f>
        <v>MUEGYM Physik - Feld - 10P</v>
      </c>
      <c r="H64" t="str">
        <f>Terminplan!F63</f>
        <v>Päd. Haus</v>
      </c>
    </row>
    <row r="65" spans="1:8" x14ac:dyDescent="0.2">
      <c r="A65" s="73">
        <f>Terminplan!A65</f>
        <v>45699</v>
      </c>
      <c r="B65" s="74">
        <f>TIMEVALUE(MID(Terminplan!B65,1,5))</f>
        <v>0.58333333333333337</v>
      </c>
      <c r="C65" s="73">
        <f t="shared" si="0"/>
        <v>45699</v>
      </c>
      <c r="D65" s="74">
        <f>TIMEVALUE(MID(Terminplan!B65,7,5))</f>
        <v>0.70833333333333337</v>
      </c>
      <c r="E65" t="s">
        <v>233</v>
      </c>
      <c r="G65" t="str">
        <f>Terminplan!C65&amp;" - "&amp;Terminplan!D65&amp;" - "&amp;Terminplan!E64&amp;"P"</f>
        <v>Fortbildung BRH Fr. Menzel (Teil 1) - Becker / Dr. Becher - 3P</v>
      </c>
      <c r="H65" t="str">
        <f>Terminplan!F64</f>
        <v>Pestalozzischule</v>
      </c>
    </row>
    <row r="66" spans="1:8" x14ac:dyDescent="0.2">
      <c r="A66" s="73">
        <f>Terminplan!A66</f>
        <v>45700</v>
      </c>
      <c r="B66" s="74">
        <f>TIMEVALUE(MID(Terminplan!B66,1,5))</f>
        <v>0.625</v>
      </c>
      <c r="C66" s="73">
        <f t="shared" si="0"/>
        <v>45700</v>
      </c>
      <c r="D66" s="74">
        <f>TIMEVALUE(MID(Terminplan!B66,7,5))</f>
        <v>0.75</v>
      </c>
      <c r="E66" t="s">
        <v>233</v>
      </c>
      <c r="G66" t="str">
        <f>Terminplan!C66&amp;" - "&amp;Terminplan!D66&amp;" - "&amp;Terminplan!E65&amp;"P"</f>
        <v>Steuergruppensitzung - Dr. Nölle-de Vries - P</v>
      </c>
      <c r="H66" t="str">
        <f>Terminplan!F65</f>
        <v>Päd. Haus</v>
      </c>
    </row>
    <row r="67" spans="1:8" x14ac:dyDescent="0.2">
      <c r="A67" s="73">
        <f>Terminplan!A67</f>
        <v>45701</v>
      </c>
      <c r="B67" s="74">
        <f>TIMEVALUE(MID(Terminplan!B67,1,5))</f>
        <v>0.58333333333333337</v>
      </c>
      <c r="C67" s="73">
        <f t="shared" si="0"/>
        <v>45701</v>
      </c>
      <c r="D67" s="74">
        <f>TIMEVALUE(MID(Terminplan!B67,7,5))</f>
        <v>0.70833333333333337</v>
      </c>
      <c r="E67" t="s">
        <v>233</v>
      </c>
      <c r="G67" t="str">
        <f>Terminplan!C67&amp;" - "&amp;Terminplan!D67&amp;" - "&amp;Terminplan!E66&amp;"P"</f>
        <v>V BRH - BRH-Verantwortliche - P</v>
      </c>
      <c r="H67" t="str">
        <f>Terminplan!F66</f>
        <v>Päd. Haus</v>
      </c>
    </row>
    <row r="68" spans="1:8" x14ac:dyDescent="0.2">
      <c r="A68" s="73">
        <f>Terminplan!A68</f>
        <v>45705</v>
      </c>
      <c r="B68" s="74">
        <f>TIMEVALUE(MID(Terminplan!B68,1,5))</f>
        <v>0.33333333333333331</v>
      </c>
      <c r="C68" s="73">
        <f t="shared" si="0"/>
        <v>45705</v>
      </c>
      <c r="D68" s="74">
        <f>TIMEVALUE(MID(Terminplan!B68,7,5))</f>
        <v>0.5</v>
      </c>
      <c r="E68" t="s">
        <v>233</v>
      </c>
      <c r="G68" t="str">
        <f>Terminplan!C68&amp;" - "&amp;Terminplan!D68&amp;" - "&amp;Terminplan!E67&amp;"P"</f>
        <v>M DFB - Becker - P</v>
      </c>
      <c r="H68" t="str">
        <f>Terminplan!F67</f>
        <v>Ausbildungsschulen</v>
      </c>
    </row>
    <row r="69" spans="1:8" x14ac:dyDescent="0.2">
      <c r="A69" s="73">
        <f>Terminplan!A69</f>
        <v>45705</v>
      </c>
      <c r="B69" s="74">
        <f>TIMEVALUE(MID(Terminplan!B69,1,5))</f>
        <v>0.33333333333333331</v>
      </c>
      <c r="C69" s="73">
        <f t="shared" si="0"/>
        <v>45705</v>
      </c>
      <c r="D69" s="74">
        <f>TIMEVALUE(MID(Terminplan!B69,7,5))</f>
        <v>0.5</v>
      </c>
      <c r="E69" t="s">
        <v>233</v>
      </c>
      <c r="G69" t="str">
        <f>Terminplan!C69&amp;" - "&amp;Terminplan!D69&amp;" - "&amp;Terminplan!E68&amp;"P"</f>
        <v>M DFB - Bissinger - 7P</v>
      </c>
      <c r="H69" t="str">
        <f>Terminplan!F68</f>
        <v>Päd. Haus</v>
      </c>
    </row>
    <row r="70" spans="1:8" x14ac:dyDescent="0.2">
      <c r="A70" s="73">
        <f>Terminplan!A70</f>
        <v>45705</v>
      </c>
      <c r="B70" s="74">
        <f>TIMEVALUE(MID(Terminplan!B70,1,5))</f>
        <v>0.33333333333333331</v>
      </c>
      <c r="C70" s="73">
        <f t="shared" si="0"/>
        <v>45705</v>
      </c>
      <c r="D70" s="74">
        <f>TIMEVALUE(MID(Terminplan!B70,7,5))</f>
        <v>0.5</v>
      </c>
      <c r="E70" t="s">
        <v>233</v>
      </c>
      <c r="G70" t="str">
        <f>Terminplan!C70&amp;" - "&amp;Terminplan!D70&amp;" - "&amp;Terminplan!E69&amp;"P"</f>
        <v>M DFB - Demel - 5P</v>
      </c>
      <c r="H70" t="str">
        <f>Terminplan!F69</f>
        <v>Päd. Haus</v>
      </c>
    </row>
    <row r="71" spans="1:8" x14ac:dyDescent="0.2">
      <c r="A71" s="73">
        <f>Terminplan!A71</f>
        <v>45705</v>
      </c>
      <c r="B71" s="74">
        <f>TIMEVALUE(MID(Terminplan!B71,1,5))</f>
        <v>0.33333333333333331</v>
      </c>
      <c r="C71" s="73">
        <f t="shared" si="0"/>
        <v>45705</v>
      </c>
      <c r="D71" s="74">
        <f>TIMEVALUE(MID(Terminplan!B71,7,5))</f>
        <v>0.5</v>
      </c>
      <c r="E71" t="s">
        <v>233</v>
      </c>
      <c r="G71" t="str">
        <f>Terminplan!C71&amp;" - "&amp;Terminplan!D71&amp;" - "&amp;Terminplan!E70&amp;"P"</f>
        <v>M DFB - Dr. Becher - 10P</v>
      </c>
      <c r="H71" t="str">
        <f>Terminplan!F70</f>
        <v>Päd. Haus</v>
      </c>
    </row>
    <row r="72" spans="1:8" x14ac:dyDescent="0.2">
      <c r="A72" s="73">
        <f>Terminplan!A72</f>
        <v>45705</v>
      </c>
      <c r="B72" s="74">
        <f>TIMEVALUE(MID(Terminplan!B72,1,5))</f>
        <v>0.33333333333333331</v>
      </c>
      <c r="C72" s="73">
        <f t="shared" si="0"/>
        <v>45705</v>
      </c>
      <c r="D72" s="74">
        <f>TIMEVALUE(MID(Terminplan!B72,7,5))</f>
        <v>0.5</v>
      </c>
      <c r="E72" t="s">
        <v>233</v>
      </c>
      <c r="G72" t="str">
        <f>Terminplan!C72&amp;" - "&amp;Terminplan!D72&amp;" - "&amp;Terminplan!E71&amp;"P"</f>
        <v>M DFB - Gonzalez - 6P</v>
      </c>
      <c r="H72" t="str">
        <f>Terminplan!F71</f>
        <v>Päd. Haus</v>
      </c>
    </row>
    <row r="73" spans="1:8" x14ac:dyDescent="0.2">
      <c r="A73" s="73">
        <f>Terminplan!A73</f>
        <v>45705</v>
      </c>
      <c r="B73" s="74">
        <f>TIMEVALUE(MID(Terminplan!B73,1,5))</f>
        <v>0.33333333333333331</v>
      </c>
      <c r="C73" s="73">
        <f t="shared" si="0"/>
        <v>45705</v>
      </c>
      <c r="D73" s="74">
        <f>TIMEVALUE(MID(Terminplan!B73,7,5))</f>
        <v>0.5</v>
      </c>
      <c r="E73" t="s">
        <v>233</v>
      </c>
      <c r="G73" t="str">
        <f>Terminplan!C73&amp;" - "&amp;Terminplan!D73&amp;" - "&amp;Terminplan!E72&amp;"P"</f>
        <v>M DFB - Quint - 11P</v>
      </c>
      <c r="H73" t="str">
        <f>Terminplan!F72</f>
        <v>Päd. Haus</v>
      </c>
    </row>
    <row r="74" spans="1:8" x14ac:dyDescent="0.2">
      <c r="A74" s="73">
        <f>Terminplan!A74</f>
        <v>45705</v>
      </c>
      <c r="B74" s="74">
        <f>TIMEVALUE(MID(Terminplan!B74,1,5))</f>
        <v>0.33333333333333331</v>
      </c>
      <c r="C74" s="73">
        <f t="shared" si="0"/>
        <v>45705</v>
      </c>
      <c r="D74" s="74">
        <f>TIMEVALUE(MID(Terminplan!B74,7,5))</f>
        <v>0.5</v>
      </c>
      <c r="E74" t="s">
        <v>233</v>
      </c>
      <c r="G74" t="str">
        <f>Terminplan!C74&amp;" - "&amp;Terminplan!D74&amp;" - "&amp;Terminplan!E73&amp;"P"</f>
        <v>M DFB - Rodert - 6P</v>
      </c>
      <c r="H74" t="str">
        <f>Terminplan!F73</f>
        <v>Päd. Haus</v>
      </c>
    </row>
    <row r="75" spans="1:8" x14ac:dyDescent="0.2">
      <c r="A75" s="73">
        <f>Terminplan!A75</f>
        <v>45705</v>
      </c>
      <c r="B75" s="74">
        <f>TIMEVALUE(MID(Terminplan!B75,1,5))</f>
        <v>0.33333333333333331</v>
      </c>
      <c r="C75" s="73">
        <f t="shared" si="0"/>
        <v>45705</v>
      </c>
      <c r="D75" s="74">
        <f>TIMEVALUE(MID(Terminplan!B75,7,5))</f>
        <v>0.5</v>
      </c>
      <c r="E75" t="s">
        <v>233</v>
      </c>
      <c r="G75" t="str">
        <f>Terminplan!C75&amp;" - "&amp;Terminplan!D75&amp;" - "&amp;Terminplan!E74&amp;"P"</f>
        <v>M LIG - Barthel - 5P</v>
      </c>
      <c r="H75" t="str">
        <f>Terminplan!F74</f>
        <v>Päd. Haus</v>
      </c>
    </row>
    <row r="76" spans="1:8" x14ac:dyDescent="0.2">
      <c r="A76" s="73">
        <f>Terminplan!A76</f>
        <v>45705</v>
      </c>
      <c r="B76" s="74">
        <f>TIMEVALUE(MID(Terminplan!B76,1,5))</f>
        <v>0.33333333333333331</v>
      </c>
      <c r="C76" s="73">
        <f t="shared" ref="C76:C139" si="1">A76</f>
        <v>45705</v>
      </c>
      <c r="D76" s="74">
        <f>TIMEVALUE(MID(Terminplan!B76,7,5))</f>
        <v>0.5</v>
      </c>
      <c r="E76" t="s">
        <v>233</v>
      </c>
      <c r="G76" t="str">
        <f>Terminplan!C76&amp;" - "&amp;Terminplan!D76&amp;" - "&amp;Terminplan!E75&amp;"P"</f>
        <v>M LIG - Dörner - 2P</v>
      </c>
      <c r="H76" t="str">
        <f>Terminplan!F75</f>
        <v>Päd. Haus</v>
      </c>
    </row>
    <row r="77" spans="1:8" x14ac:dyDescent="0.2">
      <c r="A77" s="73">
        <f>Terminplan!A77</f>
        <v>45705</v>
      </c>
      <c r="B77" s="74">
        <f>TIMEVALUE(MID(Terminplan!B77,1,5))</f>
        <v>0.33333333333333331</v>
      </c>
      <c r="C77" s="73">
        <f t="shared" si="1"/>
        <v>45705</v>
      </c>
      <c r="D77" s="74">
        <f>TIMEVALUE(MID(Terminplan!B77,7,5))</f>
        <v>0.5</v>
      </c>
      <c r="E77" t="s">
        <v>233</v>
      </c>
      <c r="G77" t="str">
        <f>Terminplan!C77&amp;" - "&amp;Terminplan!D77&amp;" - "&amp;Terminplan!E76&amp;"P"</f>
        <v>M LIG - Dr. Nölle-de Vries - 4P</v>
      </c>
      <c r="H77" t="str">
        <f>Terminplan!F76</f>
        <v>Päd. Haus</v>
      </c>
    </row>
    <row r="78" spans="1:8" x14ac:dyDescent="0.2">
      <c r="A78" s="73">
        <f>Terminplan!A78</f>
        <v>45705</v>
      </c>
      <c r="B78" s="74">
        <f>TIMEVALUE(MID(Terminplan!B78,1,5))</f>
        <v>0.33333333333333331</v>
      </c>
      <c r="C78" s="73">
        <f t="shared" si="1"/>
        <v>45705</v>
      </c>
      <c r="D78" s="74">
        <f>TIMEVALUE(MID(Terminplan!B78,7,5))</f>
        <v>0.5</v>
      </c>
      <c r="E78" t="s">
        <v>233</v>
      </c>
      <c r="G78" t="str">
        <f>Terminplan!C78&amp;" - "&amp;Terminplan!D78&amp;" - "&amp;Terminplan!E77&amp;"P"</f>
        <v>M LIG - Feld - 8P</v>
      </c>
      <c r="H78" t="str">
        <f>Terminplan!F77</f>
        <v>Päd. Haus</v>
      </c>
    </row>
    <row r="79" spans="1:8" x14ac:dyDescent="0.2">
      <c r="A79" s="73">
        <f>Terminplan!A79</f>
        <v>45705</v>
      </c>
      <c r="B79" s="74">
        <f>TIMEVALUE(MID(Terminplan!B79,1,5))</f>
        <v>0.33333333333333331</v>
      </c>
      <c r="C79" s="73">
        <f t="shared" si="1"/>
        <v>45705</v>
      </c>
      <c r="D79" s="74">
        <f>TIMEVALUE(MID(Terminplan!B79,7,5))</f>
        <v>0.5</v>
      </c>
      <c r="E79" t="s">
        <v>233</v>
      </c>
      <c r="G79" t="str">
        <f>Terminplan!C79&amp;" - "&amp;Terminplan!D79&amp;" - "&amp;Terminplan!E78&amp;"P"</f>
        <v>M LIG - Gerlach - 6P</v>
      </c>
      <c r="H79" t="str">
        <f>Terminplan!F78</f>
        <v>Päd. Haus</v>
      </c>
    </row>
    <row r="80" spans="1:8" x14ac:dyDescent="0.2">
      <c r="A80" s="73">
        <f>Terminplan!A80</f>
        <v>45705</v>
      </c>
      <c r="B80" s="74">
        <f>TIMEVALUE(MID(Terminplan!B80,1,5))</f>
        <v>0.33333333333333331</v>
      </c>
      <c r="C80" s="73">
        <f t="shared" si="1"/>
        <v>45705</v>
      </c>
      <c r="D80" s="74">
        <f>TIMEVALUE(MID(Terminplan!B80,7,5))</f>
        <v>0.5</v>
      </c>
      <c r="E80" t="s">
        <v>233</v>
      </c>
      <c r="G80" t="str">
        <f>Terminplan!C80&amp;" - "&amp;Terminplan!D80&amp;" - "&amp;Terminplan!E79&amp;"P"</f>
        <v>M LIG - Müller-Schlaudt - 5P</v>
      </c>
      <c r="H80" t="str">
        <f>Terminplan!F79</f>
        <v>Päd. Haus</v>
      </c>
    </row>
    <row r="81" spans="1:8" x14ac:dyDescent="0.2">
      <c r="A81" s="73">
        <f>Terminplan!A81</f>
        <v>45705</v>
      </c>
      <c r="B81" s="74">
        <f>TIMEVALUE(MID(Terminplan!B81,1,5))</f>
        <v>0.33333333333333331</v>
      </c>
      <c r="C81" s="73">
        <f t="shared" si="1"/>
        <v>45705</v>
      </c>
      <c r="D81" s="74">
        <f>TIMEVALUE(MID(Terminplan!B81,7,5))</f>
        <v>0.5</v>
      </c>
      <c r="E81" t="s">
        <v>233</v>
      </c>
      <c r="G81" t="str">
        <f>Terminplan!C81&amp;" - "&amp;Terminplan!D81&amp;" - "&amp;Terminplan!E80&amp;"P"</f>
        <v>M LIG - Stadtmüller - 4P</v>
      </c>
      <c r="H81" t="str">
        <f>Terminplan!F80</f>
        <v>Päd. Haus</v>
      </c>
    </row>
    <row r="82" spans="1:8" x14ac:dyDescent="0.2">
      <c r="A82" s="73">
        <f>Terminplan!A82</f>
        <v>45705</v>
      </c>
      <c r="B82" s="74">
        <f>TIMEVALUE(MID(Terminplan!B82,1,5))</f>
        <v>0.33333333333333331</v>
      </c>
      <c r="C82" s="73">
        <f t="shared" si="1"/>
        <v>45705</v>
      </c>
      <c r="D82" s="74">
        <f>TIMEVALUE(MID(Terminplan!B82,7,5))</f>
        <v>0.5</v>
      </c>
      <c r="E82" t="s">
        <v>233</v>
      </c>
      <c r="G82" t="str">
        <f>Terminplan!C82&amp;" - "&amp;Terminplan!D82&amp;" - "&amp;Terminplan!E81&amp;"P"</f>
        <v>M LIG - Therre - 5P</v>
      </c>
      <c r="H82" t="str">
        <f>Terminplan!F81</f>
        <v>Päd. Haus</v>
      </c>
    </row>
    <row r="83" spans="1:8" x14ac:dyDescent="0.2">
      <c r="A83" s="73">
        <f>Terminplan!A83</f>
        <v>45705</v>
      </c>
      <c r="B83" s="74">
        <f>TIMEVALUE(MID(Terminplan!B83,1,5))</f>
        <v>0.33333333333333331</v>
      </c>
      <c r="C83" s="73">
        <f t="shared" si="1"/>
        <v>45705</v>
      </c>
      <c r="D83" s="74">
        <f>TIMEVALUE(MID(Terminplan!B83,7,5))</f>
        <v>0.5</v>
      </c>
      <c r="E83" t="s">
        <v>233</v>
      </c>
      <c r="G83" t="str">
        <f>Terminplan!C83&amp;" - "&amp;Terminplan!D83&amp;" - "&amp;Terminplan!E82&amp;"P"</f>
        <v>M LIG - Weidt - 5P</v>
      </c>
      <c r="H83" t="str">
        <f>Terminplan!F82</f>
        <v>Päd. Haus</v>
      </c>
    </row>
    <row r="84" spans="1:8" x14ac:dyDescent="0.2">
      <c r="A84" s="73">
        <f>Terminplan!A84</f>
        <v>45705</v>
      </c>
      <c r="B84" s="74">
        <f>TIMEVALUE(MID(Terminplan!B84,1,5))</f>
        <v>0.33333333333333331</v>
      </c>
      <c r="C84" s="73">
        <f t="shared" si="1"/>
        <v>45705</v>
      </c>
      <c r="D84" s="74">
        <f>TIMEVALUE(MID(Terminplan!B84,7,5))</f>
        <v>0.5</v>
      </c>
      <c r="E84" t="s">
        <v>233</v>
      </c>
      <c r="G84" t="str">
        <f>Terminplan!C84&amp;" - "&amp;Terminplan!D84&amp;" - "&amp;Terminplan!E83&amp;"P"</f>
        <v>MUEGYM Französisch - Grevsmühl - 6P</v>
      </c>
      <c r="H84" t="str">
        <f>Terminplan!F83</f>
        <v>Päd. Haus</v>
      </c>
    </row>
    <row r="85" spans="1:8" x14ac:dyDescent="0.2">
      <c r="A85" s="73">
        <f>Terminplan!A85</f>
        <v>45705</v>
      </c>
      <c r="B85" s="74">
        <f>TIMEVALUE(MID(Terminplan!B85,1,5))</f>
        <v>0.33333333333333331</v>
      </c>
      <c r="C85" s="73">
        <f t="shared" si="1"/>
        <v>45705</v>
      </c>
      <c r="D85" s="74">
        <f>TIMEVALUE(MID(Terminplan!B85,7,5))</f>
        <v>0.5</v>
      </c>
      <c r="E85" t="s">
        <v>233</v>
      </c>
      <c r="G85" t="str">
        <f>Terminplan!C85&amp;" - "&amp;Terminplan!D85&amp;" - "&amp;Terminplan!E84&amp;"P"</f>
        <v>MUEGYM kath. Religion - Molzberger - 4P</v>
      </c>
      <c r="H85" t="str">
        <f>Terminplan!F84</f>
        <v>Päd. Haus</v>
      </c>
    </row>
    <row r="86" spans="1:8" x14ac:dyDescent="0.2">
      <c r="A86" s="73">
        <f>Terminplan!A86</f>
        <v>45705</v>
      </c>
      <c r="B86" s="74">
        <f>TIMEVALUE(MID(Terminplan!B86,1,5))</f>
        <v>0.54166666666666663</v>
      </c>
      <c r="C86" s="73">
        <f t="shared" si="1"/>
        <v>45705</v>
      </c>
      <c r="D86" s="74">
        <f>TIMEVALUE(MID(Terminplan!B86,7,5))</f>
        <v>0.70833333333333337</v>
      </c>
      <c r="E86" t="s">
        <v>233</v>
      </c>
      <c r="G86" t="str">
        <f>Terminplan!C86&amp;" - "&amp;Terminplan!D86&amp;" - "&amp;Terminplan!E85&amp;"P"</f>
        <v>M Biologie II - Rodert - 1P</v>
      </c>
      <c r="H86" t="str">
        <f>Terminplan!F85</f>
        <v>Päd. Haus</v>
      </c>
    </row>
    <row r="87" spans="1:8" x14ac:dyDescent="0.2">
      <c r="A87" s="73">
        <f>Terminplan!A87</f>
        <v>45705</v>
      </c>
      <c r="B87" s="74">
        <f>TIMEVALUE(MID(Terminplan!B87,1,5))</f>
        <v>0.54166666666666663</v>
      </c>
      <c r="C87" s="73">
        <f t="shared" si="1"/>
        <v>45705</v>
      </c>
      <c r="D87" s="74">
        <f>TIMEVALUE(MID(Terminplan!B87,7,5))</f>
        <v>0.70833333333333337</v>
      </c>
      <c r="E87" t="s">
        <v>233</v>
      </c>
      <c r="G87" t="str">
        <f>Terminplan!C87&amp;" - "&amp;Terminplan!D87&amp;" - "&amp;Terminplan!E86&amp;"P"</f>
        <v>M Französisch I&amp;II - Dörner - 7P</v>
      </c>
      <c r="H87" t="str">
        <f>Terminplan!F86</f>
        <v>Max-Planck-Schule</v>
      </c>
    </row>
    <row r="88" spans="1:8" x14ac:dyDescent="0.2">
      <c r="A88" s="73">
        <f>Terminplan!A88</f>
        <v>45705</v>
      </c>
      <c r="B88" s="74">
        <f>TIMEVALUE(MID(Terminplan!B88,1,5))</f>
        <v>0.54166666666666663</v>
      </c>
      <c r="C88" s="73">
        <f t="shared" si="1"/>
        <v>45705</v>
      </c>
      <c r="D88" s="74">
        <f>TIMEVALUE(MID(Terminplan!B88,7,5))</f>
        <v>0.70833333333333337</v>
      </c>
      <c r="E88" t="s">
        <v>233</v>
      </c>
      <c r="G88" t="str">
        <f>Terminplan!C88&amp;" - "&amp;Terminplan!D88&amp;" - "&amp;Terminplan!E87&amp;"P"</f>
        <v>M Physik I&amp;II - Feld - 11P</v>
      </c>
      <c r="H88" t="str">
        <f>Terminplan!F87</f>
        <v>Päd. Haus</v>
      </c>
    </row>
    <row r="89" spans="1:8" x14ac:dyDescent="0.2">
      <c r="A89" s="73">
        <f>Terminplan!A89</f>
        <v>45705</v>
      </c>
      <c r="B89" s="74">
        <f>TIMEVALUE(MID(Terminplan!B89,1,5))</f>
        <v>0.54166666666666663</v>
      </c>
      <c r="C89" s="73">
        <f t="shared" si="1"/>
        <v>45705</v>
      </c>
      <c r="D89" s="74">
        <f>TIMEVALUE(MID(Terminplan!B89,7,5))</f>
        <v>0.70833333333333337</v>
      </c>
      <c r="E89" t="s">
        <v>233</v>
      </c>
      <c r="G89" t="str">
        <f>Terminplan!C89&amp;" - "&amp;Terminplan!D89&amp;" - "&amp;Terminplan!E88&amp;"P"</f>
        <v>M PoWi I - Müller-Schlaudt - 8P</v>
      </c>
      <c r="H89" t="str">
        <f>Terminplan!F88</f>
        <v>Päd. Haus</v>
      </c>
    </row>
    <row r="90" spans="1:8" x14ac:dyDescent="0.2">
      <c r="A90" s="73">
        <f>Terminplan!A90</f>
        <v>45705</v>
      </c>
      <c r="B90" s="74">
        <f>TIMEVALUE(MID(Terminplan!B90,1,5))</f>
        <v>0.54166666666666663</v>
      </c>
      <c r="C90" s="73">
        <f t="shared" si="1"/>
        <v>45705</v>
      </c>
      <c r="D90" s="74">
        <f>TIMEVALUE(MID(Terminplan!B90,7,5))</f>
        <v>0.70833333333333337</v>
      </c>
      <c r="E90" t="s">
        <v>233</v>
      </c>
      <c r="G90" t="str">
        <f>Terminplan!C90&amp;" - "&amp;Terminplan!D90&amp;" - "&amp;Terminplan!E89&amp;"P"</f>
        <v>M PoWi II - Dr. Reinhardt - 4P</v>
      </c>
      <c r="H90" t="str">
        <f>Terminplan!F89</f>
        <v>Päd. Haus</v>
      </c>
    </row>
    <row r="91" spans="1:8" x14ac:dyDescent="0.2">
      <c r="A91" s="73">
        <f>Terminplan!A91</f>
        <v>45705</v>
      </c>
      <c r="B91" s="74">
        <f>TIMEVALUE(MID(Terminplan!B91,1,5))</f>
        <v>0.54166666666666663</v>
      </c>
      <c r="C91" s="73">
        <f t="shared" si="1"/>
        <v>45705</v>
      </c>
      <c r="D91" s="74">
        <f>TIMEVALUE(MID(Terminplan!B91,7,5))</f>
        <v>0.70833333333333337</v>
      </c>
      <c r="E91" t="s">
        <v>233</v>
      </c>
      <c r="G91" t="str">
        <f>Terminplan!C91&amp;" - "&amp;Terminplan!D91&amp;" - "&amp;Terminplan!E90&amp;"P"</f>
        <v>M Spanisch I&amp;II - Gonzalez - 5P</v>
      </c>
      <c r="H91" t="str">
        <f>Terminplan!F90</f>
        <v>Päd. Haus</v>
      </c>
    </row>
    <row r="92" spans="1:8" x14ac:dyDescent="0.2">
      <c r="A92" s="73">
        <f>Terminplan!A92</f>
        <v>45705</v>
      </c>
      <c r="B92" s="74">
        <f>TIMEVALUE(MID(Terminplan!B92,1,5))</f>
        <v>0.54166666666666663</v>
      </c>
      <c r="C92" s="73">
        <f t="shared" si="1"/>
        <v>45705</v>
      </c>
      <c r="D92" s="74">
        <f>TIMEVALUE(MID(Terminplan!B92,7,5))</f>
        <v>0.70833333333333337</v>
      </c>
      <c r="E92" t="s">
        <v>233</v>
      </c>
      <c r="G92" t="str">
        <f>Terminplan!C92&amp;" - "&amp;Terminplan!D92&amp;" - "&amp;Terminplan!E91&amp;"P"</f>
        <v>MUEGYM Chemie - Gräf-Mallmann - 6P</v>
      </c>
      <c r="H92" t="str">
        <f>Terminplan!F91</f>
        <v>Päd. Haus</v>
      </c>
    </row>
    <row r="93" spans="1:8" x14ac:dyDescent="0.2">
      <c r="A93" s="73">
        <f>Terminplan!A93</f>
        <v>45705</v>
      </c>
      <c r="B93" s="74">
        <f>TIMEVALUE(MID(Terminplan!B93,1,5))</f>
        <v>0.54166666666666663</v>
      </c>
      <c r="C93" s="73">
        <f t="shared" si="1"/>
        <v>45705</v>
      </c>
      <c r="D93" s="74">
        <f>TIMEVALUE(MID(Terminplan!B93,7,5))</f>
        <v>0.70833333333333337</v>
      </c>
      <c r="E93" t="s">
        <v>233</v>
      </c>
      <c r="G93" t="str">
        <f>Terminplan!C93&amp;" - "&amp;Terminplan!D93&amp;" - "&amp;Terminplan!E92&amp;"P"</f>
        <v>MUEGYM Englisch - Bissinger - 7P</v>
      </c>
      <c r="H93" t="str">
        <f>Terminplan!F92</f>
        <v>Päd. Haus</v>
      </c>
    </row>
    <row r="94" spans="1:8" x14ac:dyDescent="0.2">
      <c r="A94" s="73">
        <f>Terminplan!A94</f>
        <v>45705</v>
      </c>
      <c r="B94" s="74">
        <f>TIMEVALUE(MID(Terminplan!B94,1,5))</f>
        <v>0.54166666666666663</v>
      </c>
      <c r="C94" s="73">
        <f t="shared" si="1"/>
        <v>45705</v>
      </c>
      <c r="D94" s="74">
        <f>TIMEVALUE(MID(Terminplan!B94,7,5))</f>
        <v>0.70833333333333337</v>
      </c>
      <c r="E94" t="s">
        <v>233</v>
      </c>
      <c r="G94" t="str">
        <f>Terminplan!C94&amp;" - "&amp;Terminplan!D94&amp;" - "&amp;Terminplan!E93&amp;"P"</f>
        <v>MUEGYM Englisch - Gerlach - 4P</v>
      </c>
      <c r="H94" t="str">
        <f>Terminplan!F93</f>
        <v>Päd. Haus</v>
      </c>
    </row>
    <row r="95" spans="1:8" x14ac:dyDescent="0.2">
      <c r="A95" s="73">
        <f>Terminplan!A95</f>
        <v>45705</v>
      </c>
      <c r="B95" s="74">
        <f>TIMEVALUE(MID(Terminplan!B95,1,5))</f>
        <v>0.54166666666666663</v>
      </c>
      <c r="C95" s="73">
        <f t="shared" si="1"/>
        <v>45705</v>
      </c>
      <c r="D95" s="74">
        <f>TIMEVALUE(MID(Terminplan!B95,7,5))</f>
        <v>0.70833333333333337</v>
      </c>
      <c r="E95" t="s">
        <v>233</v>
      </c>
      <c r="G95" t="str">
        <f>Terminplan!C95&amp;" - "&amp;Terminplan!D95&amp;" - "&amp;Terminplan!E94&amp;"P"</f>
        <v>MUEGYM Englisch - te Molder - 5P</v>
      </c>
      <c r="H95" t="str">
        <f>Terminplan!F94</f>
        <v>Päd. Haus</v>
      </c>
    </row>
    <row r="96" spans="1:8" x14ac:dyDescent="0.2">
      <c r="A96" s="73">
        <f>Terminplan!A96</f>
        <v>45705</v>
      </c>
      <c r="B96" s="74">
        <f>TIMEVALUE(MID(Terminplan!B96,1,5))</f>
        <v>0.54166666666666663</v>
      </c>
      <c r="C96" s="73">
        <f t="shared" si="1"/>
        <v>45705</v>
      </c>
      <c r="D96" s="74">
        <f>TIMEVALUE(MID(Terminplan!B96,7,5))</f>
        <v>0.70833333333333337</v>
      </c>
      <c r="E96" t="s">
        <v>233</v>
      </c>
      <c r="G96" t="str">
        <f>Terminplan!C96&amp;" - "&amp;Terminplan!D96&amp;" - "&amp;Terminplan!E95&amp;"P"</f>
        <v>MUEGYM Latein - Inderfurth - 3P</v>
      </c>
      <c r="H96" t="str">
        <f>Terminplan!F95</f>
        <v>Päd. Haus</v>
      </c>
    </row>
    <row r="97" spans="1:8" x14ac:dyDescent="0.2">
      <c r="A97" s="73">
        <f>Terminplan!A97</f>
        <v>45705</v>
      </c>
      <c r="B97" s="74">
        <f>TIMEVALUE(MID(Terminplan!B97,1,5))</f>
        <v>0.54166666666666663</v>
      </c>
      <c r="C97" s="73">
        <f t="shared" si="1"/>
        <v>45705</v>
      </c>
      <c r="D97" s="74">
        <f>TIMEVALUE(MID(Terminplan!B97,7,5))</f>
        <v>0.70833333333333337</v>
      </c>
      <c r="E97" t="s">
        <v>233</v>
      </c>
      <c r="G97" t="str">
        <f>Terminplan!C97&amp;" - "&amp;Terminplan!D97&amp;" - "&amp;Terminplan!E97&amp;"P"</f>
        <v>MUEGYM Musik - Weidt - 1P</v>
      </c>
      <c r="H97" t="str">
        <f>Terminplan!F97</f>
        <v>Mosbacher Berg</v>
      </c>
    </row>
    <row r="98" spans="1:8" x14ac:dyDescent="0.2">
      <c r="A98" s="73">
        <f>Terminplan!A98</f>
        <v>45705</v>
      </c>
      <c r="B98" s="74">
        <f>TIMEVALUE(MID(Terminplan!B98,1,5))</f>
        <v>0.54166666666666663</v>
      </c>
      <c r="C98" s="73">
        <f t="shared" si="1"/>
        <v>45705</v>
      </c>
      <c r="D98" s="74">
        <f>TIMEVALUE(MID(Terminplan!B98,7,5))</f>
        <v>0.70833333333333337</v>
      </c>
      <c r="E98" t="s">
        <v>233</v>
      </c>
      <c r="G98" t="str">
        <f>Terminplan!C98&amp;" - "&amp;Terminplan!D98&amp;" - "&amp;Terminplan!E98&amp;"P"</f>
        <v>MUEGYM PhEt - Kaiser - 6P</v>
      </c>
      <c r="H98" t="str">
        <f>Terminplan!F98</f>
        <v>Päd. Haus</v>
      </c>
    </row>
    <row r="99" spans="1:8" x14ac:dyDescent="0.2">
      <c r="A99" s="73">
        <f>Terminplan!A99</f>
        <v>45705</v>
      </c>
      <c r="B99" s="74">
        <f>TIMEVALUE(MID(Terminplan!B99,1,5))</f>
        <v>0.54166666666666663</v>
      </c>
      <c r="C99" s="73">
        <f t="shared" si="1"/>
        <v>45705</v>
      </c>
      <c r="D99" s="74">
        <f>TIMEVALUE(MID(Terminplan!B99,7,5))</f>
        <v>0.70833333333333337</v>
      </c>
      <c r="E99" t="s">
        <v>233</v>
      </c>
      <c r="G99" t="str">
        <f>Terminplan!C99&amp;" - "&amp;Terminplan!D99&amp;" - "&amp;Terminplan!E99&amp;"P"</f>
        <v>MUEGYM Kunst - Barthel - 2P</v>
      </c>
      <c r="H99" t="str">
        <f>Terminplan!F99</f>
        <v>Päd. Haus</v>
      </c>
    </row>
    <row r="100" spans="1:8" x14ac:dyDescent="0.2">
      <c r="A100" s="73">
        <f>Terminplan!A100</f>
        <v>45706</v>
      </c>
      <c r="B100" s="74">
        <f>TIMEVALUE(MID(Terminplan!B100,1,5))</f>
        <v>0.58333333333333337</v>
      </c>
      <c r="C100" s="73">
        <f t="shared" si="1"/>
        <v>45706</v>
      </c>
      <c r="D100" s="74">
        <f>TIMEVALUE(MID(Terminplan!B100,7,5))</f>
        <v>0.75</v>
      </c>
      <c r="E100" t="s">
        <v>233</v>
      </c>
      <c r="G100" t="str">
        <f>Terminplan!C100&amp;" - "&amp;Terminplan!D100&amp;" - "&amp;Terminplan!E100&amp;"P"</f>
        <v>Psychische Gesundheit der SuS (für LiV mit Beginn 2024_11) - Konermann - P</v>
      </c>
      <c r="H100" t="str">
        <f>Terminplan!F100</f>
        <v>Päd. Haus</v>
      </c>
    </row>
    <row r="101" spans="1:8" x14ac:dyDescent="0.2">
      <c r="A101" s="73">
        <f>Terminplan!A101</f>
        <v>45706</v>
      </c>
      <c r="B101" s="74">
        <f>TIMEVALUE(MID(Terminplan!B101,1,5))</f>
        <v>0.625</v>
      </c>
      <c r="C101" s="73">
        <f t="shared" si="1"/>
        <v>45706</v>
      </c>
      <c r="D101" s="74">
        <f>TIMEVALUE(MID(Terminplan!B101,7,5))</f>
        <v>0.75</v>
      </c>
      <c r="E101" t="s">
        <v>233</v>
      </c>
      <c r="G101" t="str">
        <f>Terminplan!C101&amp;" - "&amp;Terminplan!D101&amp;" - "&amp;Terminplan!E101&amp;"P"</f>
        <v>Konferenztag FB I  (für Ausbildungskräfte) - te Molder - P</v>
      </c>
      <c r="H101" t="str">
        <f>Terminplan!F101</f>
        <v>Päd. Haus</v>
      </c>
    </row>
    <row r="102" spans="1:8" x14ac:dyDescent="0.2">
      <c r="A102" s="73">
        <f>Terminplan!A102</f>
        <v>45706</v>
      </c>
      <c r="B102" s="74">
        <f>TIMEVALUE(MID(Terminplan!B102,1,5))</f>
        <v>0.625</v>
      </c>
      <c r="C102" s="73">
        <f t="shared" si="1"/>
        <v>45706</v>
      </c>
      <c r="D102" s="74">
        <f>TIMEVALUE(MID(Terminplan!B102,7,5))</f>
        <v>0.75</v>
      </c>
      <c r="E102" t="s">
        <v>233</v>
      </c>
      <c r="G102" t="str">
        <f>Terminplan!C102&amp;" - "&amp;Terminplan!D102&amp;" - "&amp;Terminplan!E102&amp;"P"</f>
        <v>Konferenztag FB III  (für Ausbildungskräfte) - Becker - P</v>
      </c>
      <c r="H102" t="str">
        <f>Terminplan!F102</f>
        <v>Päd. Haus</v>
      </c>
    </row>
    <row r="103" spans="1:8" x14ac:dyDescent="0.2">
      <c r="A103" s="73">
        <f>Terminplan!A103</f>
        <v>45707</v>
      </c>
      <c r="B103" s="74">
        <f>TIMEVALUE(MID(Terminplan!B103,1,5))</f>
        <v>0.58333333333333337</v>
      </c>
      <c r="C103" s="73">
        <f t="shared" si="1"/>
        <v>45707</v>
      </c>
      <c r="D103" s="74">
        <f>TIMEVALUE(MID(Terminplan!B103,7,5))</f>
        <v>0.70833333333333337</v>
      </c>
      <c r="E103" t="s">
        <v>233</v>
      </c>
      <c r="G103" t="str">
        <f>Terminplan!C103&amp;" - "&amp;Terminplan!D103&amp;" - "&amp;Terminplan!E103&amp;"P"</f>
        <v>Fortbildung BRH Fr. Menzel (Teil 2) - Becker / Dr. Becher - P</v>
      </c>
      <c r="H103" t="str">
        <f>Terminplan!F103</f>
        <v>Päd. Haus</v>
      </c>
    </row>
    <row r="104" spans="1:8" x14ac:dyDescent="0.2">
      <c r="A104" s="73">
        <f>Terminplan!A104</f>
        <v>45708</v>
      </c>
      <c r="B104" s="74">
        <f>TIMEVALUE(MID(Terminplan!B104,1,5))</f>
        <v>0.57291666666666663</v>
      </c>
      <c r="C104" s="73">
        <f t="shared" si="1"/>
        <v>45708</v>
      </c>
      <c r="D104" s="74">
        <f>TIMEVALUE(MID(Terminplan!B104,7,5))</f>
        <v>0.71180555555555558</v>
      </c>
      <c r="E104" t="s">
        <v>233</v>
      </c>
      <c r="G104" t="str">
        <f>Terminplan!C104&amp;" - "&amp;Terminplan!D104&amp;" - "&amp;Terminplan!E104&amp;"P"</f>
        <v>M Geschichte I - Blöcher - 9P</v>
      </c>
      <c r="H104" t="str">
        <f>Terminplan!F104</f>
        <v>Päd. Haus</v>
      </c>
    </row>
    <row r="105" spans="1:8" x14ac:dyDescent="0.2">
      <c r="A105" s="73">
        <f>Terminplan!A105</f>
        <v>45708</v>
      </c>
      <c r="B105" s="74">
        <f>TIMEVALUE(MID(Terminplan!B105,1,5))</f>
        <v>0.57291666666666663</v>
      </c>
      <c r="C105" s="73">
        <f t="shared" si="1"/>
        <v>45708</v>
      </c>
      <c r="D105" s="74">
        <f>TIMEVALUE(MID(Terminplan!B105,7,5))</f>
        <v>0.71180555555555558</v>
      </c>
      <c r="E105" t="s">
        <v>233</v>
      </c>
      <c r="G105" t="str">
        <f>Terminplan!C105&amp;" - "&amp;Terminplan!D105&amp;" - "&amp;Terminplan!E105&amp;"P"</f>
        <v>M Geschichte II - Demel - 10P</v>
      </c>
      <c r="H105" t="str">
        <f>Terminplan!F105</f>
        <v>Päd. Haus</v>
      </c>
    </row>
    <row r="106" spans="1:8" x14ac:dyDescent="0.2">
      <c r="A106" s="73">
        <f>Terminplan!A106</f>
        <v>45708</v>
      </c>
      <c r="B106" s="74">
        <f>TIMEVALUE(MID(Terminplan!B106,1,5))</f>
        <v>0.57291666666666663</v>
      </c>
      <c r="C106" s="73">
        <f t="shared" si="1"/>
        <v>45708</v>
      </c>
      <c r="D106" s="74">
        <f>TIMEVALUE(MID(Terminplan!B106,7,5))</f>
        <v>0.71180555555555558</v>
      </c>
      <c r="E106" t="s">
        <v>233</v>
      </c>
      <c r="G106" t="str">
        <f>Terminplan!C106&amp;" - "&amp;Terminplan!D106&amp;" - "&amp;Terminplan!E106&amp;"P"</f>
        <v>M Latein I&amp;II - Inderfurth - 2P</v>
      </c>
      <c r="H106" t="str">
        <f>Terminplan!F106</f>
        <v>Päd. Haus</v>
      </c>
    </row>
    <row r="107" spans="1:8" x14ac:dyDescent="0.2">
      <c r="A107" s="73">
        <f>Terminplan!A107</f>
        <v>45708</v>
      </c>
      <c r="B107" s="74">
        <f>TIMEVALUE(MID(Terminplan!B107,1,5))</f>
        <v>0.57291666666666663</v>
      </c>
      <c r="C107" s="73">
        <f t="shared" si="1"/>
        <v>45708</v>
      </c>
      <c r="D107" s="74">
        <f>TIMEVALUE(MID(Terminplan!B107,7,5))</f>
        <v>0.71180555555555558</v>
      </c>
      <c r="E107" t="s">
        <v>233</v>
      </c>
      <c r="G107" t="str">
        <f>Terminplan!C107&amp;" - "&amp;Terminplan!D107&amp;" - "&amp;Terminplan!E107&amp;"P"</f>
        <v>M Sport I - Maus - 8P</v>
      </c>
      <c r="H107" t="str">
        <f>Terminplan!F107</f>
        <v>Elly-Heuss-Schule</v>
      </c>
    </row>
    <row r="108" spans="1:8" x14ac:dyDescent="0.2">
      <c r="A108" s="73">
        <f>Terminplan!A108</f>
        <v>45708</v>
      </c>
      <c r="B108" s="74">
        <f>TIMEVALUE(MID(Terminplan!B108,1,5))</f>
        <v>0.57291666666666663</v>
      </c>
      <c r="C108" s="73">
        <f t="shared" si="1"/>
        <v>45708</v>
      </c>
      <c r="D108" s="74">
        <f>TIMEVALUE(MID(Terminplan!B108,7,5))</f>
        <v>0.71180555555555558</v>
      </c>
      <c r="E108" t="s">
        <v>233</v>
      </c>
      <c r="G108" t="str">
        <f>Terminplan!C108&amp;" - "&amp;Terminplan!D108&amp;" - "&amp;Terminplan!E108&amp;"P"</f>
        <v>M Sport II - Quint - 6P</v>
      </c>
      <c r="H108" t="str">
        <f>Terminplan!F108</f>
        <v>Martin-Niemöller-Schule</v>
      </c>
    </row>
    <row r="109" spans="1:8" x14ac:dyDescent="0.2">
      <c r="A109" s="73">
        <f>Terminplan!A109</f>
        <v>45708</v>
      </c>
      <c r="B109" s="74">
        <f>TIMEVALUE(MID(Terminplan!B109,1,5))</f>
        <v>0.57291666666666663</v>
      </c>
      <c r="C109" s="73">
        <f t="shared" si="1"/>
        <v>45708</v>
      </c>
      <c r="D109" s="74">
        <f>TIMEVALUE(MID(Terminplan!B109,7,5))</f>
        <v>0.73958333333333337</v>
      </c>
      <c r="E109" t="s">
        <v>233</v>
      </c>
      <c r="G109" t="str">
        <f>Terminplan!C109&amp;" - "&amp;Terminplan!D109&amp;" - "&amp;Terminplan!E109&amp;"P"</f>
        <v>MUEGYM Biologie - Rodert - 5P</v>
      </c>
      <c r="H109" t="str">
        <f>Terminplan!F109</f>
        <v>Päd. Haus</v>
      </c>
    </row>
    <row r="110" spans="1:8" x14ac:dyDescent="0.2">
      <c r="A110" s="73">
        <f>Terminplan!A110</f>
        <v>45708</v>
      </c>
      <c r="B110" s="74">
        <f>TIMEVALUE(MID(Terminplan!B110,1,5))</f>
        <v>0.57291666666666663</v>
      </c>
      <c r="C110" s="73">
        <f t="shared" si="1"/>
        <v>45708</v>
      </c>
      <c r="D110" s="74">
        <f>TIMEVALUE(MID(Terminplan!B110,7,5))</f>
        <v>0.73958333333333337</v>
      </c>
      <c r="E110" t="s">
        <v>233</v>
      </c>
      <c r="G110" t="str">
        <f>Terminplan!C110&amp;" - "&amp;Terminplan!D110&amp;" - "&amp;Terminplan!E110&amp;"P"</f>
        <v>MUEGYM Deutsch - Schäfer-Bärenfänger - 7P</v>
      </c>
      <c r="H110" t="str">
        <f>Terminplan!F110</f>
        <v>Päd. Haus</v>
      </c>
    </row>
    <row r="111" spans="1:8" x14ac:dyDescent="0.2">
      <c r="A111" s="73">
        <f>Terminplan!A111</f>
        <v>45708</v>
      </c>
      <c r="B111" s="74">
        <f>TIMEVALUE(MID(Terminplan!B111,1,5))</f>
        <v>0.57291666666666663</v>
      </c>
      <c r="C111" s="73">
        <f t="shared" si="1"/>
        <v>45708</v>
      </c>
      <c r="D111" s="74">
        <f>TIMEVALUE(MID(Terminplan!B111,7,5))</f>
        <v>0.73958333333333337</v>
      </c>
      <c r="E111" t="s">
        <v>233</v>
      </c>
      <c r="G111" t="str">
        <f>Terminplan!C111&amp;" - "&amp;Terminplan!D111&amp;" - "&amp;Terminplan!E111&amp;"P"</f>
        <v>MUEGYM Physik - Feld - 3P</v>
      </c>
      <c r="H111" t="str">
        <f>Terminplan!F111</f>
        <v>Pestalozzischule</v>
      </c>
    </row>
    <row r="112" spans="1:8" x14ac:dyDescent="0.2">
      <c r="A112" s="73">
        <f>Terminplan!A112</f>
        <v>45712</v>
      </c>
      <c r="B112" s="74">
        <f>TIMEVALUE(MID(Terminplan!B112,1,5))</f>
        <v>0.33333333333333331</v>
      </c>
      <c r="C112" s="73">
        <f t="shared" si="1"/>
        <v>45712</v>
      </c>
      <c r="D112" s="74">
        <f>TIMEVALUE(MID(Terminplan!B112,7,5))</f>
        <v>0.5</v>
      </c>
      <c r="E112" t="s">
        <v>233</v>
      </c>
      <c r="G112" t="str">
        <f>Terminplan!C112&amp;" - "&amp;Terminplan!D112&amp;" - "&amp;Terminplan!E112&amp;"P"</f>
        <v>M Deutsch I  - Molzberger - 6P</v>
      </c>
      <c r="H112" t="str">
        <f>Terminplan!F112</f>
        <v>Päd. Haus</v>
      </c>
    </row>
    <row r="113" spans="1:8" x14ac:dyDescent="0.2">
      <c r="A113" s="73">
        <f>Terminplan!A113</f>
        <v>45712</v>
      </c>
      <c r="B113" s="74">
        <f>TIMEVALUE(MID(Terminplan!B113,1,5))</f>
        <v>0.33333333333333331</v>
      </c>
      <c r="C113" s="73">
        <f t="shared" si="1"/>
        <v>45712</v>
      </c>
      <c r="D113" s="74">
        <f>TIMEVALUE(MID(Terminplan!B113,7,5))</f>
        <v>0.5</v>
      </c>
      <c r="E113" t="s">
        <v>233</v>
      </c>
      <c r="G113" t="str">
        <f>Terminplan!C113&amp;" - "&amp;Terminplan!D113&amp;" - "&amp;Terminplan!E113&amp;"P"</f>
        <v>M Deutsch I&amp;II - Schäfer-Bärenfänger - 12P</v>
      </c>
      <c r="H113" t="str">
        <f>Terminplan!F113</f>
        <v>Päd. Haus</v>
      </c>
    </row>
    <row r="114" spans="1:8" x14ac:dyDescent="0.2">
      <c r="A114" s="73">
        <f>Terminplan!A114</f>
        <v>45712</v>
      </c>
      <c r="B114" s="74">
        <f>TIMEVALUE(MID(Terminplan!B114,1,5))</f>
        <v>0.33333333333333331</v>
      </c>
      <c r="C114" s="73">
        <f t="shared" si="1"/>
        <v>45712</v>
      </c>
      <c r="D114" s="74">
        <f>TIMEVALUE(MID(Terminplan!B114,7,5))</f>
        <v>0.5</v>
      </c>
      <c r="E114" t="s">
        <v>233</v>
      </c>
      <c r="G114" t="str">
        <f>Terminplan!C114&amp;" - "&amp;Terminplan!D114&amp;" - "&amp;Terminplan!E114&amp;"P"</f>
        <v>M Deutsch II - Dr. Barth - 6P</v>
      </c>
      <c r="H114" t="str">
        <f>Terminplan!F114</f>
        <v>Päd. Haus</v>
      </c>
    </row>
    <row r="115" spans="1:8" x14ac:dyDescent="0.2">
      <c r="A115" s="73">
        <f>Terminplan!A115</f>
        <v>45712</v>
      </c>
      <c r="B115" s="74">
        <f>TIMEVALUE(MID(Terminplan!B115,1,5))</f>
        <v>0.33333333333333331</v>
      </c>
      <c r="C115" s="73">
        <f t="shared" si="1"/>
        <v>45712</v>
      </c>
      <c r="D115" s="74">
        <f>TIMEVALUE(MID(Terminplan!B115,7,5))</f>
        <v>0.5</v>
      </c>
      <c r="E115" t="s">
        <v>233</v>
      </c>
      <c r="G115" t="str">
        <f>Terminplan!C115&amp;" - "&amp;Terminplan!D115&amp;" - "&amp;Terminplan!E115&amp;"P"</f>
        <v>M Kunst I&amp;II - Barthel - 5P</v>
      </c>
      <c r="H115" t="str">
        <f>Terminplan!F115</f>
        <v>Päd. Haus</v>
      </c>
    </row>
    <row r="116" spans="1:8" x14ac:dyDescent="0.2">
      <c r="A116" s="73">
        <f>Terminplan!A116</f>
        <v>45712</v>
      </c>
      <c r="B116" s="74">
        <f>TIMEVALUE(MID(Terminplan!B116,1,5))</f>
        <v>0.33333333333333331</v>
      </c>
      <c r="C116" s="73">
        <f t="shared" si="1"/>
        <v>45712</v>
      </c>
      <c r="D116" s="74">
        <f>TIMEVALUE(MID(Terminplan!B116,7,5))</f>
        <v>0.5</v>
      </c>
      <c r="E116" t="s">
        <v>233</v>
      </c>
      <c r="G116" t="str">
        <f>Terminplan!C116&amp;" - "&amp;Terminplan!D116&amp;" - "&amp;Terminplan!E116&amp;"P"</f>
        <v>M LIG - Bissinger - 3P</v>
      </c>
      <c r="H116" t="str">
        <f>Terminplan!F116</f>
        <v>Päd. Haus</v>
      </c>
    </row>
    <row r="117" spans="1:8" x14ac:dyDescent="0.2">
      <c r="A117" s="73">
        <f>Terminplan!A117</f>
        <v>45712</v>
      </c>
      <c r="B117" s="74">
        <f>TIMEVALUE(MID(Terminplan!B117,1,5))</f>
        <v>0.33333333333333331</v>
      </c>
      <c r="C117" s="73">
        <f t="shared" si="1"/>
        <v>45712</v>
      </c>
      <c r="D117" s="74">
        <f>TIMEVALUE(MID(Terminplan!B117,7,5))</f>
        <v>0.5</v>
      </c>
      <c r="E117" t="s">
        <v>233</v>
      </c>
      <c r="G117" t="str">
        <f>Terminplan!C117&amp;" - "&amp;Terminplan!D117&amp;" - "&amp;Terminplan!E117&amp;"P"</f>
        <v>M Mathematik I - Springer - 5P</v>
      </c>
      <c r="H117" t="str">
        <f>Terminplan!F117</f>
        <v>Päd. Haus</v>
      </c>
    </row>
    <row r="118" spans="1:8" x14ac:dyDescent="0.2">
      <c r="A118" s="73">
        <f>Terminplan!A118</f>
        <v>45712</v>
      </c>
      <c r="B118" s="74">
        <f>TIMEVALUE(MID(Terminplan!B118,1,5))</f>
        <v>0.33333333333333331</v>
      </c>
      <c r="C118" s="73">
        <f t="shared" si="1"/>
        <v>45712</v>
      </c>
      <c r="D118" s="74">
        <f>TIMEVALUE(MID(Terminplan!B118,7,5))</f>
        <v>0.5</v>
      </c>
      <c r="E118" t="s">
        <v>233</v>
      </c>
      <c r="G118" t="str">
        <f>Terminplan!C118&amp;" - "&amp;Terminplan!D118&amp;" - "&amp;Terminplan!E118&amp;"P"</f>
        <v>M Mathematik I  - Therre - 8P</v>
      </c>
      <c r="H118" t="str">
        <f>Terminplan!F118</f>
        <v>Päd. Haus</v>
      </c>
    </row>
    <row r="119" spans="1:8" x14ac:dyDescent="0.2">
      <c r="A119" s="73">
        <f>Terminplan!A119</f>
        <v>45712</v>
      </c>
      <c r="B119" s="74">
        <f>TIMEVALUE(MID(Terminplan!B119,1,5))</f>
        <v>0.33333333333333331</v>
      </c>
      <c r="C119" s="73">
        <f t="shared" si="1"/>
        <v>45712</v>
      </c>
      <c r="D119" s="74">
        <f>TIMEVALUE(MID(Terminplan!B119,7,5))</f>
        <v>0.5</v>
      </c>
      <c r="E119" t="s">
        <v>233</v>
      </c>
      <c r="G119" t="str">
        <f>Terminplan!C119&amp;" - "&amp;Terminplan!D119&amp;" - "&amp;Terminplan!E119&amp;"P"</f>
        <v>M Mathematik II - Becker - 7P</v>
      </c>
      <c r="H119" t="str">
        <f>Terminplan!F119</f>
        <v>Päd. Haus</v>
      </c>
    </row>
    <row r="120" spans="1:8" x14ac:dyDescent="0.2">
      <c r="A120" s="73">
        <f>Terminplan!A120</f>
        <v>45712</v>
      </c>
      <c r="B120" s="74">
        <f>TIMEVALUE(MID(Terminplan!B120,1,5))</f>
        <v>0.33333333333333331</v>
      </c>
      <c r="C120" s="73">
        <f t="shared" si="1"/>
        <v>45712</v>
      </c>
      <c r="D120" s="74">
        <f>TIMEVALUE(MID(Terminplan!B120,7,5))</f>
        <v>0.5</v>
      </c>
      <c r="E120" t="s">
        <v>233</v>
      </c>
      <c r="G120" t="str">
        <f>Terminplan!C120&amp;" - "&amp;Terminplan!D120&amp;" - "&amp;Terminplan!E120&amp;"P"</f>
        <v>MUEGYM Geographie - Stadtmüller - 4P</v>
      </c>
      <c r="H120" t="str">
        <f>Terminplan!F120</f>
        <v>Päd. Haus</v>
      </c>
    </row>
    <row r="121" spans="1:8" x14ac:dyDescent="0.2">
      <c r="A121" s="73">
        <f>Terminplan!A121</f>
        <v>45712</v>
      </c>
      <c r="B121" s="74">
        <f>TIMEVALUE(MID(Terminplan!B121,1,5))</f>
        <v>0.33333333333333331</v>
      </c>
      <c r="C121" s="73">
        <f t="shared" si="1"/>
        <v>45712</v>
      </c>
      <c r="D121" s="74">
        <f>TIMEVALUE(MID(Terminplan!B121,7,5))</f>
        <v>0.5</v>
      </c>
      <c r="E121" t="s">
        <v>233</v>
      </c>
      <c r="G121" t="str">
        <f>Terminplan!C121&amp;" - "&amp;Terminplan!D121&amp;" - "&amp;Terminplan!E121&amp;"P"</f>
        <v>MUEGYM Latein - Inderfurth - 4P</v>
      </c>
      <c r="H121" t="str">
        <f>Terminplan!F121</f>
        <v>Päd. Haus</v>
      </c>
    </row>
    <row r="122" spans="1:8" x14ac:dyDescent="0.2">
      <c r="A122" s="73">
        <f>Terminplan!A122</f>
        <v>45712</v>
      </c>
      <c r="B122" s="74">
        <f>TIMEVALUE(MID(Terminplan!B122,1,5))</f>
        <v>0.33333333333333331</v>
      </c>
      <c r="C122" s="73">
        <f t="shared" si="1"/>
        <v>45712</v>
      </c>
      <c r="D122" s="74">
        <f>TIMEVALUE(MID(Terminplan!B122,7,5))</f>
        <v>0.5</v>
      </c>
      <c r="E122" t="s">
        <v>233</v>
      </c>
      <c r="G122" t="str">
        <f>Terminplan!C122&amp;" - "&amp;Terminplan!D122&amp;" - "&amp;Terminplan!E122&amp;"P"</f>
        <v>MUEGYM Mathematik - Dr. Nölle-de Vries - 7P</v>
      </c>
      <c r="H122" t="str">
        <f>Terminplan!F122</f>
        <v>Päd. Haus</v>
      </c>
    </row>
    <row r="123" spans="1:8" x14ac:dyDescent="0.2">
      <c r="A123" s="73">
        <f>Terminplan!A123</f>
        <v>45712</v>
      </c>
      <c r="B123" s="74">
        <f>TIMEVALUE(MID(Terminplan!B123,1,5))</f>
        <v>0.33333333333333331</v>
      </c>
      <c r="C123" s="73">
        <f t="shared" si="1"/>
        <v>45712</v>
      </c>
      <c r="D123" s="74">
        <f>TIMEVALUE(MID(Terminplan!B123,7,5))</f>
        <v>0.5</v>
      </c>
      <c r="E123" t="s">
        <v>233</v>
      </c>
      <c r="G123" t="str">
        <f>Terminplan!C123&amp;" - "&amp;Terminplan!D123&amp;" - "&amp;Terminplan!E123&amp;"P"</f>
        <v>MUEGYM PoWi - Müller-Schlaudt - 4P</v>
      </c>
      <c r="H123" t="str">
        <f>Terminplan!F123</f>
        <v>Päd. Haus</v>
      </c>
    </row>
    <row r="124" spans="1:8" x14ac:dyDescent="0.2">
      <c r="A124" s="73">
        <f>Terminplan!A124</f>
        <v>45712</v>
      </c>
      <c r="B124" s="74">
        <f>TIMEVALUE(MID(Terminplan!B124,1,5))</f>
        <v>0.33333333333333331</v>
      </c>
      <c r="C124" s="73">
        <f t="shared" si="1"/>
        <v>45712</v>
      </c>
      <c r="D124" s="74">
        <f>TIMEVALUE(MID(Terminplan!B124,7,5))</f>
        <v>0.5</v>
      </c>
      <c r="E124" t="s">
        <v>233</v>
      </c>
      <c r="G124" t="str">
        <f>Terminplan!C124&amp;" - "&amp;Terminplan!D124&amp;" - "&amp;Terminplan!E124&amp;"P"</f>
        <v>MUEGYM Spanisch - Gonzalez - 3P</v>
      </c>
      <c r="H124" t="str">
        <f>Terminplan!F124</f>
        <v>Päd. Haus</v>
      </c>
    </row>
    <row r="125" spans="1:8" x14ac:dyDescent="0.2">
      <c r="A125" s="73">
        <f>Terminplan!A125</f>
        <v>45712</v>
      </c>
      <c r="B125" s="74">
        <f>TIMEVALUE(MID(Terminplan!B125,1,5))</f>
        <v>0.54166666666666663</v>
      </c>
      <c r="C125" s="73">
        <f t="shared" si="1"/>
        <v>45712</v>
      </c>
      <c r="D125" s="74">
        <f>TIMEVALUE(MID(Terminplan!B125,7,5))</f>
        <v>0.70833333333333337</v>
      </c>
      <c r="E125" t="s">
        <v>233</v>
      </c>
      <c r="G125" t="str">
        <f>Terminplan!C125&amp;" - "&amp;Terminplan!D125&amp;" - "&amp;Terminplan!E125&amp;"P"</f>
        <v>M DFB - Becker - 7P</v>
      </c>
      <c r="H125" t="str">
        <f>Terminplan!F125</f>
        <v>Päd. Haus</v>
      </c>
    </row>
    <row r="126" spans="1:8" x14ac:dyDescent="0.2">
      <c r="A126" s="73">
        <f>Terminplan!A126</f>
        <v>45712</v>
      </c>
      <c r="B126" s="74">
        <f>TIMEVALUE(MID(Terminplan!B126,1,5))</f>
        <v>0.54166666666666663</v>
      </c>
      <c r="C126" s="73">
        <f t="shared" si="1"/>
        <v>45712</v>
      </c>
      <c r="D126" s="74">
        <f>TIMEVALUE(MID(Terminplan!B126,7,5))</f>
        <v>0.70833333333333337</v>
      </c>
      <c r="E126" t="s">
        <v>233</v>
      </c>
      <c r="G126" t="str">
        <f>Terminplan!C126&amp;" - "&amp;Terminplan!D126&amp;" - "&amp;Terminplan!E126&amp;"P"</f>
        <v>M DFB - Bissinger - 5P</v>
      </c>
      <c r="H126" t="str">
        <f>Terminplan!F126</f>
        <v>Päd. Haus</v>
      </c>
    </row>
    <row r="127" spans="1:8" x14ac:dyDescent="0.2">
      <c r="A127" s="73">
        <f>Terminplan!A127</f>
        <v>45712</v>
      </c>
      <c r="B127" s="74">
        <f>TIMEVALUE(MID(Terminplan!B127,1,5))</f>
        <v>0.54166666666666663</v>
      </c>
      <c r="C127" s="73">
        <f t="shared" si="1"/>
        <v>45712</v>
      </c>
      <c r="D127" s="74">
        <f>TIMEVALUE(MID(Terminplan!B127,7,5))</f>
        <v>0.70833333333333337</v>
      </c>
      <c r="E127" t="s">
        <v>233</v>
      </c>
      <c r="G127" t="str">
        <f>Terminplan!C127&amp;" - "&amp;Terminplan!D127&amp;" - "&amp;Terminplan!E127&amp;"P"</f>
        <v>M DFB - Demel - 10P</v>
      </c>
      <c r="H127" t="str">
        <f>Terminplan!F127</f>
        <v>Päd. Haus</v>
      </c>
    </row>
    <row r="128" spans="1:8" x14ac:dyDescent="0.2">
      <c r="A128" s="73">
        <f>Terminplan!A128</f>
        <v>45712</v>
      </c>
      <c r="B128" s="74">
        <f>TIMEVALUE(MID(Terminplan!B128,1,5))</f>
        <v>0.54166666666666663</v>
      </c>
      <c r="C128" s="73">
        <f t="shared" si="1"/>
        <v>45712</v>
      </c>
      <c r="D128" s="74">
        <f>TIMEVALUE(MID(Terminplan!B128,7,5))</f>
        <v>0.70833333333333337</v>
      </c>
      <c r="E128" t="s">
        <v>233</v>
      </c>
      <c r="G128" t="str">
        <f>Terminplan!C128&amp;" - "&amp;Terminplan!D128&amp;" - "&amp;Terminplan!E128&amp;"P"</f>
        <v>M DFB - Dr. Becher - 6P</v>
      </c>
      <c r="H128" t="str">
        <f>Terminplan!F128</f>
        <v>Päd. Haus</v>
      </c>
    </row>
    <row r="129" spans="1:8" x14ac:dyDescent="0.2">
      <c r="A129" s="73">
        <f>Terminplan!A129</f>
        <v>45712</v>
      </c>
      <c r="B129" s="74">
        <f>TIMEVALUE(MID(Terminplan!B129,1,5))</f>
        <v>0.54166666666666663</v>
      </c>
      <c r="C129" s="73">
        <f t="shared" si="1"/>
        <v>45712</v>
      </c>
      <c r="D129" s="74">
        <f>TIMEVALUE(MID(Terminplan!B129,7,5))</f>
        <v>0.70833333333333337</v>
      </c>
      <c r="E129" t="s">
        <v>233</v>
      </c>
      <c r="G129" t="str">
        <f>Terminplan!C129&amp;" - "&amp;Terminplan!D129&amp;" - "&amp;Terminplan!E129&amp;"P"</f>
        <v>M DFB - Gonzalez - 11P</v>
      </c>
      <c r="H129" t="str">
        <f>Terminplan!F129</f>
        <v>Päd. Haus</v>
      </c>
    </row>
    <row r="130" spans="1:8" x14ac:dyDescent="0.2">
      <c r="A130" s="73">
        <f>Terminplan!A130</f>
        <v>45712</v>
      </c>
      <c r="B130" s="74">
        <f>TIMEVALUE(MID(Terminplan!B130,1,5))</f>
        <v>0.54166666666666663</v>
      </c>
      <c r="C130" s="73">
        <f t="shared" si="1"/>
        <v>45712</v>
      </c>
      <c r="D130" s="74">
        <f>TIMEVALUE(MID(Terminplan!B130,7,5))</f>
        <v>0.70833333333333337</v>
      </c>
      <c r="E130" t="s">
        <v>233</v>
      </c>
      <c r="G130" t="str">
        <f>Terminplan!C130&amp;" - "&amp;Terminplan!D130&amp;" - "&amp;Terminplan!E130&amp;"P"</f>
        <v>M DFB - Quint - 6P</v>
      </c>
      <c r="H130" t="str">
        <f>Terminplan!F130</f>
        <v>Päd. Haus</v>
      </c>
    </row>
    <row r="131" spans="1:8" x14ac:dyDescent="0.2">
      <c r="A131" s="73">
        <f>Terminplan!A131</f>
        <v>45712</v>
      </c>
      <c r="B131" s="74">
        <f>TIMEVALUE(MID(Terminplan!B131,1,5))</f>
        <v>0.54166666666666663</v>
      </c>
      <c r="C131" s="73">
        <f t="shared" si="1"/>
        <v>45712</v>
      </c>
      <c r="D131" s="74">
        <f>TIMEVALUE(MID(Terminplan!B131,7,5))</f>
        <v>0.70833333333333337</v>
      </c>
      <c r="E131" t="s">
        <v>233</v>
      </c>
      <c r="G131" t="str">
        <f>Terminplan!C131&amp;" - "&amp;Terminplan!D131&amp;" - "&amp;Terminplan!E131&amp;"P"</f>
        <v>M DFB - Rodert - 5P</v>
      </c>
      <c r="H131" t="str">
        <f>Terminplan!F131</f>
        <v>Päd. Haus</v>
      </c>
    </row>
    <row r="132" spans="1:8" x14ac:dyDescent="0.2">
      <c r="A132" s="73">
        <f>Terminplan!A132</f>
        <v>45712</v>
      </c>
      <c r="B132" s="74">
        <f>TIMEVALUE(MID(Terminplan!B132,1,5))</f>
        <v>0.54166666666666663</v>
      </c>
      <c r="C132" s="73">
        <f t="shared" si="1"/>
        <v>45712</v>
      </c>
      <c r="D132" s="74">
        <f>TIMEVALUE(MID(Terminplan!B132,7,5))</f>
        <v>0.70833333333333337</v>
      </c>
      <c r="E132" t="s">
        <v>233</v>
      </c>
      <c r="G132" t="str">
        <f>Terminplan!C132&amp;" - "&amp;Terminplan!D132&amp;" - "&amp;Terminplan!E132&amp;"P"</f>
        <v>MUEGYM Deutsch  - Dr. Barth - 4P</v>
      </c>
      <c r="H132" t="str">
        <f>Terminplan!F132</f>
        <v>Päd. Haus</v>
      </c>
    </row>
    <row r="133" spans="1:8" x14ac:dyDescent="0.2">
      <c r="A133" s="73">
        <f>Terminplan!A133</f>
        <v>45712</v>
      </c>
      <c r="B133" s="74">
        <f>TIMEVALUE(MID(Terminplan!B133,1,5))</f>
        <v>0.54166666666666663</v>
      </c>
      <c r="C133" s="73">
        <f t="shared" si="1"/>
        <v>45712</v>
      </c>
      <c r="D133" s="74">
        <f>TIMEVALUE(MID(Terminplan!B133,7,5))</f>
        <v>0.70833333333333337</v>
      </c>
      <c r="E133" t="s">
        <v>233</v>
      </c>
      <c r="G133" t="str">
        <f>Terminplan!C133&amp;" - "&amp;Terminplan!D133&amp;" - "&amp;Terminplan!E133&amp;"P"</f>
        <v>MUEGYM ev. Religion - Gräf-Mallmann - 1P</v>
      </c>
      <c r="H133" t="str">
        <f>Terminplan!F133</f>
        <v>Päd. Haus</v>
      </c>
    </row>
    <row r="134" spans="1:8" x14ac:dyDescent="0.2">
      <c r="A134" s="73">
        <f>Terminplan!A134</f>
        <v>45712</v>
      </c>
      <c r="B134" s="74">
        <f>TIMEVALUE(MID(Terminplan!B134,1,5))</f>
        <v>0.54166666666666663</v>
      </c>
      <c r="C134" s="73">
        <f t="shared" si="1"/>
        <v>45712</v>
      </c>
      <c r="D134" s="74">
        <f>TIMEVALUE(MID(Terminplan!B134,7,5))</f>
        <v>0.70833333333333337</v>
      </c>
      <c r="E134" t="s">
        <v>233</v>
      </c>
      <c r="G134" t="str">
        <f>Terminplan!C134&amp;" - "&amp;Terminplan!D134&amp;" - "&amp;Terminplan!E134&amp;"P"</f>
        <v>MUEGYM Geschichte - Blöcher - 10P</v>
      </c>
      <c r="H134" t="str">
        <f>Terminplan!F134</f>
        <v>Päd. Haus</v>
      </c>
    </row>
    <row r="135" spans="1:8" x14ac:dyDescent="0.2">
      <c r="A135" s="73">
        <f>Terminplan!A135</f>
        <v>45712</v>
      </c>
      <c r="B135" s="74">
        <f>TIMEVALUE(MID(Terminplan!B135,1,5))</f>
        <v>0.54166666666666663</v>
      </c>
      <c r="C135" s="73">
        <f t="shared" si="1"/>
        <v>45712</v>
      </c>
      <c r="D135" s="74">
        <f>TIMEVALUE(MID(Terminplan!B135,7,5))</f>
        <v>0.70833333333333337</v>
      </c>
      <c r="E135" t="s">
        <v>233</v>
      </c>
      <c r="G135" t="str">
        <f>Terminplan!C135&amp;" - "&amp;Terminplan!D135&amp;" - "&amp;Terminplan!E135&amp;"P"</f>
        <v>M LIG - Barthel - 2P</v>
      </c>
      <c r="H135" t="str">
        <f>Terminplan!F135</f>
        <v>Päd. Haus</v>
      </c>
    </row>
    <row r="136" spans="1:8" x14ac:dyDescent="0.2">
      <c r="A136" s="73">
        <f>Terminplan!A136</f>
        <v>45712</v>
      </c>
      <c r="B136" s="74">
        <f>TIMEVALUE(MID(Terminplan!B136,1,5))</f>
        <v>0.54166666666666663</v>
      </c>
      <c r="C136" s="73">
        <f t="shared" si="1"/>
        <v>45712</v>
      </c>
      <c r="D136" s="74">
        <f>TIMEVALUE(MID(Terminplan!B136,7,5))</f>
        <v>0.70833333333333337</v>
      </c>
      <c r="E136" t="s">
        <v>233</v>
      </c>
      <c r="G136" t="str">
        <f>Terminplan!C136&amp;" - "&amp;Terminplan!D136&amp;" - "&amp;Terminplan!E136&amp;"P"</f>
        <v>M LIG - Dörner - 4P</v>
      </c>
      <c r="H136" t="str">
        <f>Terminplan!F136</f>
        <v>Päd. Haus</v>
      </c>
    </row>
    <row r="137" spans="1:8" x14ac:dyDescent="0.2">
      <c r="A137" s="73">
        <f>Terminplan!A137</f>
        <v>45712</v>
      </c>
      <c r="B137" s="74">
        <f>TIMEVALUE(MID(Terminplan!B137,1,5))</f>
        <v>0.54166666666666663</v>
      </c>
      <c r="C137" s="73">
        <f t="shared" si="1"/>
        <v>45712</v>
      </c>
      <c r="D137" s="74">
        <f>TIMEVALUE(MID(Terminplan!B137,7,5))</f>
        <v>0.70833333333333337</v>
      </c>
      <c r="E137" t="s">
        <v>233</v>
      </c>
      <c r="G137" t="str">
        <f>Terminplan!C137&amp;" - "&amp;Terminplan!D137&amp;" - "&amp;Terminplan!E137&amp;"P"</f>
        <v>M LIG - Dr. Nölle-de Vries - 8P</v>
      </c>
      <c r="H137" t="str">
        <f>Terminplan!F137</f>
        <v>Päd. Haus</v>
      </c>
    </row>
    <row r="138" spans="1:8" x14ac:dyDescent="0.2">
      <c r="A138" s="73">
        <f>Terminplan!A138</f>
        <v>45712</v>
      </c>
      <c r="B138" s="74">
        <f>TIMEVALUE(MID(Terminplan!B138,1,5))</f>
        <v>0.54166666666666663</v>
      </c>
      <c r="C138" s="73">
        <f t="shared" si="1"/>
        <v>45712</v>
      </c>
      <c r="D138" s="74">
        <f>TIMEVALUE(MID(Terminplan!B138,7,5))</f>
        <v>0.70833333333333337</v>
      </c>
      <c r="E138" t="s">
        <v>233</v>
      </c>
      <c r="G138" t="str">
        <f>Terminplan!C138&amp;" - "&amp;Terminplan!D138&amp;" - "&amp;Terminplan!E138&amp;"P"</f>
        <v>M LIG - Feld - 6P</v>
      </c>
      <c r="H138" t="str">
        <f>Terminplan!F138</f>
        <v>Päd. Haus</v>
      </c>
    </row>
    <row r="139" spans="1:8" x14ac:dyDescent="0.2">
      <c r="A139" s="73">
        <f>Terminplan!A139</f>
        <v>45712</v>
      </c>
      <c r="B139" s="74">
        <f>TIMEVALUE(MID(Terminplan!B139,1,5))</f>
        <v>0.54166666666666663</v>
      </c>
      <c r="C139" s="73">
        <f t="shared" si="1"/>
        <v>45712</v>
      </c>
      <c r="D139" s="74">
        <f>TIMEVALUE(MID(Terminplan!B139,7,5))</f>
        <v>0.70833333333333337</v>
      </c>
      <c r="E139" t="s">
        <v>233</v>
      </c>
      <c r="G139" t="str">
        <f>Terminplan!C139&amp;" - "&amp;Terminplan!D139&amp;" - "&amp;Terminplan!E139&amp;"P"</f>
        <v>M LIG - Gerlach - 5P</v>
      </c>
      <c r="H139" t="str">
        <f>Terminplan!F139</f>
        <v>Päd. Haus</v>
      </c>
    </row>
    <row r="140" spans="1:8" x14ac:dyDescent="0.2">
      <c r="A140" s="73">
        <f>Terminplan!A140</f>
        <v>45712</v>
      </c>
      <c r="B140" s="74">
        <f>TIMEVALUE(MID(Terminplan!B140,1,5))</f>
        <v>0.54166666666666663</v>
      </c>
      <c r="C140" s="73">
        <f t="shared" ref="C140:C203" si="2">A140</f>
        <v>45712</v>
      </c>
      <c r="D140" s="74">
        <f>TIMEVALUE(MID(Terminplan!B140,7,5))</f>
        <v>0.70833333333333337</v>
      </c>
      <c r="E140" t="s">
        <v>233</v>
      </c>
      <c r="G140" t="str">
        <f>Terminplan!C140&amp;" - "&amp;Terminplan!D140&amp;" - "&amp;Terminplan!E140&amp;"P"</f>
        <v>M LIG - Müller-Schlaudt - 4P</v>
      </c>
      <c r="H140" t="str">
        <f>Terminplan!F140</f>
        <v>Päd. Haus</v>
      </c>
    </row>
    <row r="141" spans="1:8" x14ac:dyDescent="0.2">
      <c r="A141" s="73">
        <f>Terminplan!A141</f>
        <v>45712</v>
      </c>
      <c r="B141" s="74">
        <f>TIMEVALUE(MID(Terminplan!B141,1,5))</f>
        <v>0.54166666666666663</v>
      </c>
      <c r="C141" s="73">
        <f t="shared" si="2"/>
        <v>45712</v>
      </c>
      <c r="D141" s="74">
        <f>TIMEVALUE(MID(Terminplan!B141,7,5))</f>
        <v>0.70833333333333337</v>
      </c>
      <c r="E141" t="s">
        <v>233</v>
      </c>
      <c r="G141" t="str">
        <f>Terminplan!C141&amp;" - "&amp;Terminplan!D141&amp;" - "&amp;Terminplan!E141&amp;"P"</f>
        <v>M LIG - Stadtmüller - 5P</v>
      </c>
      <c r="H141" t="str">
        <f>Terminplan!F141</f>
        <v>Päd. Haus</v>
      </c>
    </row>
    <row r="142" spans="1:8" x14ac:dyDescent="0.2">
      <c r="A142" s="73">
        <f>Terminplan!A142</f>
        <v>45712</v>
      </c>
      <c r="B142" s="74">
        <f>TIMEVALUE(MID(Terminplan!B142,1,5))</f>
        <v>0.54166666666666663</v>
      </c>
      <c r="C142" s="73">
        <f t="shared" si="2"/>
        <v>45712</v>
      </c>
      <c r="D142" s="74">
        <f>TIMEVALUE(MID(Terminplan!B142,7,5))</f>
        <v>0.70833333333333337</v>
      </c>
      <c r="E142" t="s">
        <v>233</v>
      </c>
      <c r="G142" t="str">
        <f>Terminplan!C142&amp;" - "&amp;Terminplan!D142&amp;" - "&amp;Terminplan!E142&amp;"P"</f>
        <v>M LIG - Therre - 5P</v>
      </c>
      <c r="H142" t="str">
        <f>Terminplan!F142</f>
        <v>Päd. Haus</v>
      </c>
    </row>
    <row r="143" spans="1:8" x14ac:dyDescent="0.2">
      <c r="A143" s="73">
        <f>Terminplan!A143</f>
        <v>45712</v>
      </c>
      <c r="B143" s="74">
        <f>TIMEVALUE(MID(Terminplan!B143,1,5))</f>
        <v>0.54166666666666663</v>
      </c>
      <c r="C143" s="73">
        <f t="shared" si="2"/>
        <v>45712</v>
      </c>
      <c r="D143" s="74">
        <f>TIMEVALUE(MID(Terminplan!B143,7,5))</f>
        <v>0.70833333333333337</v>
      </c>
      <c r="E143" t="s">
        <v>233</v>
      </c>
      <c r="G143" t="str">
        <f>Terminplan!C143&amp;" - "&amp;Terminplan!D143&amp;" - "&amp;Terminplan!E143&amp;"P"</f>
        <v>M LIG - Weidt - 6P</v>
      </c>
      <c r="H143" t="str">
        <f>Terminplan!F143</f>
        <v>Päd. Haus</v>
      </c>
    </row>
    <row r="144" spans="1:8" x14ac:dyDescent="0.2">
      <c r="A144" s="73">
        <f>Terminplan!A144</f>
        <v>45713</v>
      </c>
      <c r="B144" s="74">
        <f>TIMEVALUE(MID(Terminplan!B144,1,5))</f>
        <v>0.57291666666666663</v>
      </c>
      <c r="C144" s="73">
        <f t="shared" si="2"/>
        <v>45713</v>
      </c>
      <c r="D144" s="74">
        <f>TIMEVALUE(MID(Terminplan!B144,7,5))</f>
        <v>0.71180555555555558</v>
      </c>
      <c r="E144" t="s">
        <v>233</v>
      </c>
      <c r="G144" t="str">
        <f>Terminplan!C144&amp;" - "&amp;Terminplan!D144&amp;" - "&amp;Terminplan!E144&amp;"P"</f>
        <v>V Bili 2.HS - Bissinger - P</v>
      </c>
      <c r="H144" t="str">
        <f>Terminplan!F144</f>
        <v>Päd. Haus</v>
      </c>
    </row>
    <row r="145" spans="1:8" x14ac:dyDescent="0.2">
      <c r="A145" s="73">
        <f>Terminplan!A145</f>
        <v>45713</v>
      </c>
      <c r="B145" s="74">
        <f>TIMEVALUE(MID(Terminplan!B145,1,5))</f>
        <v>0.57291666666666663</v>
      </c>
      <c r="C145" s="73">
        <f t="shared" si="2"/>
        <v>45713</v>
      </c>
      <c r="D145" s="74">
        <f>TIMEVALUE(MID(Terminplan!B145,7,5))</f>
        <v>0.71180555555555558</v>
      </c>
      <c r="E145" t="s">
        <v>233</v>
      </c>
      <c r="G145" t="str">
        <f>Terminplan!C145&amp;" - "&amp;Terminplan!D145&amp;" - "&amp;Terminplan!E145&amp;"P"</f>
        <v>V Bili 2.HS - Blöcher - P</v>
      </c>
      <c r="H145" t="str">
        <f>Terminplan!F145</f>
        <v>Päd. Haus</v>
      </c>
    </row>
    <row r="146" spans="1:8" x14ac:dyDescent="0.2">
      <c r="A146" s="73">
        <f>Terminplan!A146</f>
        <v>45714</v>
      </c>
      <c r="B146" s="74">
        <f>TIMEVALUE(MID(Terminplan!B146,1,5))</f>
        <v>0.625</v>
      </c>
      <c r="C146" s="73">
        <f t="shared" si="2"/>
        <v>45714</v>
      </c>
      <c r="D146" s="74">
        <f>TIMEVALUE(MID(Terminplan!B146,7,5))</f>
        <v>0.75</v>
      </c>
      <c r="E146" t="s">
        <v>233</v>
      </c>
      <c r="G146" t="str">
        <f>Terminplan!C146&amp;" - "&amp;Terminplan!D146&amp;" - "&amp;Terminplan!E146&amp;"P"</f>
        <v>Konferenztag FB II  (für Ausbildungskräfte) - Molzberger - P</v>
      </c>
      <c r="H146" t="str">
        <f>Terminplan!F146</f>
        <v>Päd. Haus</v>
      </c>
    </row>
    <row r="147" spans="1:8" x14ac:dyDescent="0.2">
      <c r="A147" s="73">
        <f>Terminplan!A147</f>
        <v>45715</v>
      </c>
      <c r="B147" s="74">
        <f>TIMEVALUE(MID(Terminplan!B147,1,5))</f>
        <v>0.57291666666666663</v>
      </c>
      <c r="C147" s="73">
        <f t="shared" si="2"/>
        <v>45715</v>
      </c>
      <c r="D147" s="74">
        <f>TIMEVALUE(MID(Terminplan!B147,7,5))</f>
        <v>0.71180555555555558</v>
      </c>
      <c r="E147" t="s">
        <v>233</v>
      </c>
      <c r="G147" t="str">
        <f>Terminplan!C147&amp;" - "&amp;Terminplan!D147&amp;" - "&amp;Terminplan!E147&amp;"P"</f>
        <v>M Biologie I - Föster - 5P</v>
      </c>
      <c r="H147" t="str">
        <f>Terminplan!F147</f>
        <v>Oranienschule</v>
      </c>
    </row>
    <row r="148" spans="1:8" x14ac:dyDescent="0.2">
      <c r="A148" s="73">
        <f>Terminplan!A148</f>
        <v>45715</v>
      </c>
      <c r="B148" s="74">
        <f>TIMEVALUE(MID(Terminplan!B148,1,5))</f>
        <v>0.57291666666666663</v>
      </c>
      <c r="C148" s="73">
        <f t="shared" si="2"/>
        <v>45715</v>
      </c>
      <c r="D148" s="74">
        <f>TIMEVALUE(MID(Terminplan!B148,7,5))</f>
        <v>0.71180555555555558</v>
      </c>
      <c r="E148" t="s">
        <v>233</v>
      </c>
      <c r="G148" t="str">
        <f>Terminplan!C148&amp;" - "&amp;Terminplan!D148&amp;" - "&amp;Terminplan!E148&amp;"P"</f>
        <v>M Chemie I - Gräf-Mallmann - 3P</v>
      </c>
      <c r="H148" t="str">
        <f>Terminplan!F148</f>
        <v>Päd. Haus</v>
      </c>
    </row>
    <row r="149" spans="1:8" x14ac:dyDescent="0.2">
      <c r="A149" s="73">
        <f>Terminplan!A149</f>
        <v>45715</v>
      </c>
      <c r="B149" s="74">
        <f>TIMEVALUE(MID(Terminplan!B149,1,5))</f>
        <v>0.57291666666666663</v>
      </c>
      <c r="C149" s="73">
        <f t="shared" si="2"/>
        <v>45715</v>
      </c>
      <c r="D149" s="74">
        <f>TIMEVALUE(MID(Terminplan!B149,7,5))</f>
        <v>0.71180555555555558</v>
      </c>
      <c r="E149" t="s">
        <v>233</v>
      </c>
      <c r="G149" t="str">
        <f>Terminplan!C149&amp;" - "&amp;Terminplan!D149&amp;" - "&amp;Terminplan!E149&amp;"P"</f>
        <v>M Chemie II - Rodert - 5P</v>
      </c>
      <c r="H149" t="str">
        <f>Terminplan!F149</f>
        <v>Max-Planck-Schule</v>
      </c>
    </row>
    <row r="150" spans="1:8" x14ac:dyDescent="0.2">
      <c r="A150" s="73">
        <f>Terminplan!A150</f>
        <v>45715</v>
      </c>
      <c r="B150" s="74">
        <f>TIMEVALUE(MID(Terminplan!B150,1,5))</f>
        <v>0.57291666666666663</v>
      </c>
      <c r="C150" s="73">
        <f t="shared" si="2"/>
        <v>45715</v>
      </c>
      <c r="D150" s="74">
        <f>TIMEVALUE(MID(Terminplan!B150,7,5))</f>
        <v>0.71180555555555558</v>
      </c>
      <c r="E150" t="s">
        <v>233</v>
      </c>
      <c r="G150" t="str">
        <f>Terminplan!C150&amp;" - "&amp;Terminplan!D150&amp;" - "&amp;Terminplan!E150&amp;"P"</f>
        <v>M Englisch I - Gerlach - 4P</v>
      </c>
      <c r="H150" t="str">
        <f>Terminplan!F150</f>
        <v>Päd. Haus</v>
      </c>
    </row>
    <row r="151" spans="1:8" x14ac:dyDescent="0.2">
      <c r="A151" s="73">
        <f>Terminplan!A151</f>
        <v>45715</v>
      </c>
      <c r="B151" s="74">
        <f>TIMEVALUE(MID(Terminplan!B151,1,5))</f>
        <v>0.57291666666666663</v>
      </c>
      <c r="C151" s="73">
        <f t="shared" si="2"/>
        <v>45715</v>
      </c>
      <c r="D151" s="74">
        <f>TIMEVALUE(MID(Terminplan!B151,7,5))</f>
        <v>0.71180555555555558</v>
      </c>
      <c r="E151" t="s">
        <v>233</v>
      </c>
      <c r="G151" t="str">
        <f>Terminplan!C151&amp;" - "&amp;Terminplan!D151&amp;" - "&amp;Terminplan!E151&amp;"P"</f>
        <v>M Englisch I&amp;II - te Molder - 11P</v>
      </c>
      <c r="H151" t="str">
        <f>Terminplan!F151</f>
        <v>Päd. Haus</v>
      </c>
    </row>
    <row r="152" spans="1:8" x14ac:dyDescent="0.2">
      <c r="A152" s="73">
        <f>Terminplan!A152</f>
        <v>45715</v>
      </c>
      <c r="B152" s="74">
        <f>TIMEVALUE(MID(Terminplan!B152,1,5))</f>
        <v>0.57291666666666663</v>
      </c>
      <c r="C152" s="73">
        <f t="shared" si="2"/>
        <v>45715</v>
      </c>
      <c r="D152" s="74">
        <f>TIMEVALUE(MID(Terminplan!B152,7,5))</f>
        <v>0.71180555555555558</v>
      </c>
      <c r="E152" t="s">
        <v>233</v>
      </c>
      <c r="G152" t="str">
        <f>Terminplan!C152&amp;" - "&amp;Terminplan!D152&amp;" - "&amp;Terminplan!E152&amp;"P"</f>
        <v>M Englisch II - Bissinger - 6P</v>
      </c>
      <c r="H152" t="str">
        <f>Terminplan!F152</f>
        <v>Päd. Haus</v>
      </c>
    </row>
    <row r="153" spans="1:8" x14ac:dyDescent="0.2">
      <c r="A153" s="73">
        <f>Terminplan!A153</f>
        <v>45715</v>
      </c>
      <c r="B153" s="74">
        <f>TIMEVALUE(MID(Terminplan!B153,1,5))</f>
        <v>0.57291666666666663</v>
      </c>
      <c r="C153" s="73">
        <f t="shared" si="2"/>
        <v>45715</v>
      </c>
      <c r="D153" s="74">
        <f>TIMEVALUE(MID(Terminplan!B153,7,5))</f>
        <v>0.71180555555555558</v>
      </c>
      <c r="E153" t="s">
        <v>233</v>
      </c>
      <c r="G153" t="str">
        <f>Terminplan!C153&amp;" - "&amp;Terminplan!D153&amp;" - "&amp;Terminplan!E153&amp;"P"</f>
        <v>M Geographie I - Stadtmüller - 5P</v>
      </c>
      <c r="H153" t="str">
        <f>Terminplan!F153</f>
        <v>Päd. Haus</v>
      </c>
    </row>
    <row r="154" spans="1:8" x14ac:dyDescent="0.2">
      <c r="A154" s="73">
        <f>Terminplan!A154</f>
        <v>45715</v>
      </c>
      <c r="B154" s="74">
        <f>TIMEVALUE(MID(Terminplan!B154,1,5))</f>
        <v>0.57291666666666663</v>
      </c>
      <c r="C154" s="73">
        <f t="shared" si="2"/>
        <v>45715</v>
      </c>
      <c r="D154" s="74">
        <f>TIMEVALUE(MID(Terminplan!B154,7,5))</f>
        <v>0.71180555555555558</v>
      </c>
      <c r="E154" t="s">
        <v>233</v>
      </c>
      <c r="G154" t="str">
        <f>Terminplan!C154&amp;" - "&amp;Terminplan!D154&amp;" - "&amp;Terminplan!E154&amp;"P"</f>
        <v>M Geographie II - Winkler - 5P</v>
      </c>
      <c r="H154" t="str">
        <f>Terminplan!F154</f>
        <v>Päd. Haus</v>
      </c>
    </row>
    <row r="155" spans="1:8" x14ac:dyDescent="0.2">
      <c r="A155" s="73">
        <f>Terminplan!A155</f>
        <v>45715</v>
      </c>
      <c r="B155" s="74">
        <f>TIMEVALUE(MID(Terminplan!B155,1,5))</f>
        <v>0.57291666666666663</v>
      </c>
      <c r="C155" s="73">
        <f t="shared" si="2"/>
        <v>45715</v>
      </c>
      <c r="D155" s="74">
        <f>TIMEVALUE(MID(Terminplan!B155,7,5))</f>
        <v>0.71180555555555558</v>
      </c>
      <c r="E155" t="s">
        <v>233</v>
      </c>
      <c r="G155" t="str">
        <f>Terminplan!C155&amp;" - "&amp;Terminplan!D155&amp;" - "&amp;Terminplan!E155&amp;"P"</f>
        <v>M Musik I&amp;II - Weidt - 5P</v>
      </c>
      <c r="H155" t="str">
        <f>Terminplan!F155</f>
        <v>Mosbacher Berg</v>
      </c>
    </row>
    <row r="156" spans="1:8" x14ac:dyDescent="0.2">
      <c r="A156" s="73">
        <f>Terminplan!A156</f>
        <v>45715</v>
      </c>
      <c r="B156" s="74">
        <f>TIMEVALUE(MID(Terminplan!B156,1,5))</f>
        <v>0.57291666666666663</v>
      </c>
      <c r="C156" s="73">
        <f t="shared" si="2"/>
        <v>45715</v>
      </c>
      <c r="D156" s="74">
        <f>TIMEVALUE(MID(Terminplan!B156,7,5))</f>
        <v>0.73958333333333337</v>
      </c>
      <c r="E156" t="s">
        <v>233</v>
      </c>
      <c r="G156" t="str">
        <f>Terminplan!C156&amp;" - "&amp;Terminplan!D156&amp;" - "&amp;Terminplan!E156&amp;"P"</f>
        <v>VINN - Einstellung in den Schuldienst / BNE-AA (LiV des Prüfungssemesters) - Anzer - 50P</v>
      </c>
      <c r="H156" t="str">
        <f>Terminplan!F156</f>
        <v>Päd. Haus</v>
      </c>
    </row>
    <row r="157" spans="1:8" x14ac:dyDescent="0.2">
      <c r="A157" s="73">
        <f>Terminplan!A157</f>
        <v>45722</v>
      </c>
      <c r="B157" s="74">
        <f>TIMEVALUE(MID(Terminplan!B157,1,5))</f>
        <v>0.57291666666666663</v>
      </c>
      <c r="C157" s="73">
        <f t="shared" si="2"/>
        <v>45722</v>
      </c>
      <c r="D157" s="74">
        <f>TIMEVALUE(MID(Terminplan!B157,7,5))</f>
        <v>0.71180555555555558</v>
      </c>
      <c r="E157" t="s">
        <v>233</v>
      </c>
      <c r="G157" t="str">
        <f>Terminplan!C157&amp;" - "&amp;Terminplan!D157&amp;" - "&amp;Terminplan!E157&amp;"P"</f>
        <v>MUEGYM Sport - Maus - 9P</v>
      </c>
      <c r="H157" t="str">
        <f>Terminplan!F157</f>
        <v>Elly-Heuss-Schule</v>
      </c>
    </row>
    <row r="158" spans="1:8" x14ac:dyDescent="0.2">
      <c r="A158" s="73">
        <f>Terminplan!A158</f>
        <v>45722</v>
      </c>
      <c r="B158" s="74">
        <f>TIMEVALUE(MID(Terminplan!B158,1,5))</f>
        <v>0.57291666666666663</v>
      </c>
      <c r="C158" s="73">
        <f t="shared" si="2"/>
        <v>45722</v>
      </c>
      <c r="D158" s="74">
        <f>TIMEVALUE(MID(Terminplan!B158,7,5))</f>
        <v>0.73958333333333337</v>
      </c>
      <c r="E158" t="s">
        <v>233</v>
      </c>
      <c r="G158" t="str">
        <f>Terminplan!C158&amp;" - "&amp;Terminplan!D158&amp;" - "&amp;Terminplan!E158&amp;"P"</f>
        <v>V EBB - Bissinger - 10P</v>
      </c>
      <c r="H158" t="str">
        <f>Terminplan!F158</f>
        <v>Päd. Haus</v>
      </c>
    </row>
    <row r="159" spans="1:8" x14ac:dyDescent="0.2">
      <c r="A159" s="73">
        <f>Terminplan!A159</f>
        <v>45722</v>
      </c>
      <c r="B159" s="74">
        <f>TIMEVALUE(MID(Terminplan!B159,1,5))</f>
        <v>0.57291666666666663</v>
      </c>
      <c r="C159" s="73">
        <f t="shared" si="2"/>
        <v>45722</v>
      </c>
      <c r="D159" s="74">
        <f>TIMEVALUE(MID(Terminplan!B159,7,5))</f>
        <v>0.73958333333333337</v>
      </c>
      <c r="E159" t="s">
        <v>233</v>
      </c>
      <c r="G159" t="str">
        <f>Terminplan!C159&amp;" - "&amp;Terminplan!D159&amp;" - "&amp;Terminplan!E159&amp;"P"</f>
        <v>V EBB - Demel - 9P</v>
      </c>
      <c r="H159" t="str">
        <f>Terminplan!F159</f>
        <v>Päd. Haus</v>
      </c>
    </row>
    <row r="160" spans="1:8" x14ac:dyDescent="0.2">
      <c r="A160" s="73">
        <f>Terminplan!A160</f>
        <v>45722</v>
      </c>
      <c r="B160" s="74">
        <f>TIMEVALUE(MID(Terminplan!B160,1,5))</f>
        <v>0.57291666666666663</v>
      </c>
      <c r="C160" s="73">
        <f t="shared" si="2"/>
        <v>45722</v>
      </c>
      <c r="D160" s="74">
        <f>TIMEVALUE(MID(Terminplan!B160,7,5))</f>
        <v>0.73958333333333337</v>
      </c>
      <c r="E160" t="s">
        <v>233</v>
      </c>
      <c r="G160" t="str">
        <f>Terminplan!C160&amp;" - "&amp;Terminplan!D160&amp;" - "&amp;Terminplan!E160&amp;"P"</f>
        <v>V EBB - Stadtmüller - 10P</v>
      </c>
      <c r="H160" t="str">
        <f>Terminplan!F160</f>
        <v>Päd. Haus</v>
      </c>
    </row>
    <row r="161" spans="1:8" x14ac:dyDescent="0.2">
      <c r="A161" s="73">
        <f>Terminplan!A161</f>
        <v>45722</v>
      </c>
      <c r="B161" s="74">
        <f>TIMEVALUE(MID(Terminplan!B161,1,5))</f>
        <v>0.57291666666666663</v>
      </c>
      <c r="C161" s="73">
        <f t="shared" si="2"/>
        <v>45722</v>
      </c>
      <c r="D161" s="74">
        <f>TIMEVALUE(MID(Terminplan!B161,7,5))</f>
        <v>0.73958333333333337</v>
      </c>
      <c r="E161" t="s">
        <v>233</v>
      </c>
      <c r="G161" t="str">
        <f>Terminplan!C161&amp;" - "&amp;Terminplan!D161&amp;" - "&amp;Terminplan!E161&amp;"P"</f>
        <v>V EBB - Weidt - 9P</v>
      </c>
      <c r="H161" t="str">
        <f>Terminplan!F161</f>
        <v>Päd. Haus</v>
      </c>
    </row>
    <row r="162" spans="1:8" x14ac:dyDescent="0.2">
      <c r="A162" s="73">
        <f>Terminplan!A162</f>
        <v>45722</v>
      </c>
      <c r="B162" s="74">
        <f>TIMEVALUE(MID(Terminplan!B162,1,5))</f>
        <v>0.57291666666666663</v>
      </c>
      <c r="C162" s="73">
        <f t="shared" si="2"/>
        <v>45722</v>
      </c>
      <c r="D162" s="74">
        <f>TIMEVALUE(MID(Terminplan!B162,7,5))</f>
        <v>0.73958333333333337</v>
      </c>
      <c r="E162" t="s">
        <v>233</v>
      </c>
      <c r="G162" t="str">
        <f>Terminplan!C162&amp;" - "&amp;Terminplan!D162&amp;" - "&amp;Terminplan!E162&amp;"P"</f>
        <v>V EBB - Winkler - 9P</v>
      </c>
      <c r="H162" t="str">
        <f>Terminplan!F162</f>
        <v>Päd. Haus</v>
      </c>
    </row>
    <row r="163" spans="1:8" x14ac:dyDescent="0.2">
      <c r="A163" s="73">
        <f>Terminplan!A163</f>
        <v>45726</v>
      </c>
      <c r="B163" s="74">
        <f>TIMEVALUE(MID(Terminplan!B163,1,5))</f>
        <v>0.33333333333333331</v>
      </c>
      <c r="C163" s="73">
        <f t="shared" si="2"/>
        <v>45726</v>
      </c>
      <c r="D163" s="74">
        <f>TIMEVALUE(MID(Terminplan!B163,7,5))</f>
        <v>0.41666666666666669</v>
      </c>
      <c r="E163" t="s">
        <v>233</v>
      </c>
      <c r="G163" t="str">
        <f>Terminplan!C163&amp;" - "&amp;Terminplan!D163&amp;" - "&amp;Terminplan!E163&amp;"P"</f>
        <v>MUEGYM Französisch - Grevsmühl - 4P</v>
      </c>
      <c r="H163" t="str">
        <f>Terminplan!F163</f>
        <v>Päd. Haus</v>
      </c>
    </row>
    <row r="164" spans="1:8" x14ac:dyDescent="0.2">
      <c r="A164" s="73">
        <f>Terminplan!A164</f>
        <v>45726</v>
      </c>
      <c r="B164" s="74">
        <f>TIMEVALUE(MID(Terminplan!B164,1,5))</f>
        <v>0.33333333333333331</v>
      </c>
      <c r="C164" s="73">
        <f t="shared" si="2"/>
        <v>45726</v>
      </c>
      <c r="D164" s="74">
        <f>TIMEVALUE(MID(Terminplan!B164,7,5))</f>
        <v>0.41666666666666669</v>
      </c>
      <c r="E164" t="s">
        <v>233</v>
      </c>
      <c r="G164" t="str">
        <f>Terminplan!C164&amp;" - "&amp;Terminplan!D164&amp;" - "&amp;Terminplan!E164&amp;"P"</f>
        <v>MUEGYM Geographie - Stadtmüller - 4P</v>
      </c>
      <c r="H164" t="str">
        <f>Terminplan!F164</f>
        <v>Päd. Haus</v>
      </c>
    </row>
    <row r="165" spans="1:8" x14ac:dyDescent="0.2">
      <c r="A165" s="73">
        <f>Terminplan!A165</f>
        <v>45726</v>
      </c>
      <c r="B165" s="74">
        <f>TIMEVALUE(MID(Terminplan!B165,1,5))</f>
        <v>0.33333333333333331</v>
      </c>
      <c r="C165" s="73">
        <f t="shared" si="2"/>
        <v>45726</v>
      </c>
      <c r="D165" s="74">
        <f>TIMEVALUE(MID(Terminplan!B165,7,5))</f>
        <v>0.41666666666666669</v>
      </c>
      <c r="E165" t="s">
        <v>233</v>
      </c>
      <c r="G165" t="str">
        <f>Terminplan!C165&amp;" - "&amp;Terminplan!D165&amp;" - "&amp;Terminplan!E165&amp;"P"</f>
        <v>MUEGYM PoWi - Müller-Schlaudt - 4P</v>
      </c>
      <c r="H165" t="str">
        <f>Terminplan!F165</f>
        <v>Päd. Haus</v>
      </c>
    </row>
    <row r="166" spans="1:8" x14ac:dyDescent="0.2">
      <c r="A166" s="73">
        <f>Terminplan!A166</f>
        <v>45726</v>
      </c>
      <c r="B166" s="74">
        <f>TIMEVALUE(MID(Terminplan!B166,1,5))</f>
        <v>0.33333333333333331</v>
      </c>
      <c r="C166" s="73">
        <f t="shared" si="2"/>
        <v>45726</v>
      </c>
      <c r="D166" s="74">
        <f>TIMEVALUE(MID(Terminplan!B166,7,5))</f>
        <v>0.41666666666666669</v>
      </c>
      <c r="E166" t="s">
        <v>233</v>
      </c>
      <c r="G166" t="str">
        <f>Terminplan!C166&amp;" - "&amp;Terminplan!D166&amp;" - "&amp;Terminplan!E166&amp;"P"</f>
        <v>MUEGYM Spanisch - Gonzalez - 3P</v>
      </c>
      <c r="H166" t="str">
        <f>Terminplan!F166</f>
        <v>Päd. Haus</v>
      </c>
    </row>
    <row r="167" spans="1:8" x14ac:dyDescent="0.2">
      <c r="A167" s="73">
        <f>Terminplan!A167</f>
        <v>45726</v>
      </c>
      <c r="B167" s="74">
        <f>TIMEVALUE(MID(Terminplan!B167,1,5))</f>
        <v>0.33333333333333331</v>
      </c>
      <c r="C167" s="73">
        <f t="shared" si="2"/>
        <v>45726</v>
      </c>
      <c r="D167" s="74">
        <f>TIMEVALUE(MID(Terminplan!B167,7,5))</f>
        <v>0.5</v>
      </c>
      <c r="E167" t="s">
        <v>233</v>
      </c>
      <c r="G167" t="str">
        <f>Terminplan!C167&amp;" - "&amp;Terminplan!D167&amp;" - "&amp;Terminplan!E167&amp;"P"</f>
        <v>M Deutsch I  - Molzberger - 6P</v>
      </c>
      <c r="H167" t="str">
        <f>Terminplan!F167</f>
        <v>Päd. Haus</v>
      </c>
    </row>
    <row r="168" spans="1:8" x14ac:dyDescent="0.2">
      <c r="A168" s="73">
        <f>Terminplan!A168</f>
        <v>45726</v>
      </c>
      <c r="B168" s="74">
        <f>TIMEVALUE(MID(Terminplan!B168,1,5))</f>
        <v>0.33333333333333331</v>
      </c>
      <c r="C168" s="73">
        <f t="shared" si="2"/>
        <v>45726</v>
      </c>
      <c r="D168" s="74">
        <f>TIMEVALUE(MID(Terminplan!B168,7,5))</f>
        <v>0.5</v>
      </c>
      <c r="E168" t="s">
        <v>233</v>
      </c>
      <c r="G168" t="str">
        <f>Terminplan!C168&amp;" - "&amp;Terminplan!D168&amp;" - "&amp;Terminplan!E168&amp;"P"</f>
        <v>M Deutsch I&amp;II - Schäfer-Bärenfänger - 12P</v>
      </c>
      <c r="H168" t="str">
        <f>Terminplan!F168</f>
        <v>Päd. Haus</v>
      </c>
    </row>
    <row r="169" spans="1:8" x14ac:dyDescent="0.2">
      <c r="A169" s="73">
        <f>Terminplan!A169</f>
        <v>45726</v>
      </c>
      <c r="B169" s="74">
        <f>TIMEVALUE(MID(Terminplan!B169,1,5))</f>
        <v>0.33333333333333331</v>
      </c>
      <c r="C169" s="73">
        <f t="shared" si="2"/>
        <v>45726</v>
      </c>
      <c r="D169" s="74">
        <f>TIMEVALUE(MID(Terminplan!B169,7,5))</f>
        <v>0.5</v>
      </c>
      <c r="E169" t="s">
        <v>233</v>
      </c>
      <c r="G169" t="str">
        <f>Terminplan!C169&amp;" - "&amp;Terminplan!D169&amp;" - "&amp;Terminplan!E169&amp;"P"</f>
        <v>M Deutsch II - Dr. Barth - 6P</v>
      </c>
      <c r="H169" t="str">
        <f>Terminplan!F169</f>
        <v>Päd. Haus</v>
      </c>
    </row>
    <row r="170" spans="1:8" x14ac:dyDescent="0.2">
      <c r="A170" s="73">
        <f>Terminplan!A170</f>
        <v>45726</v>
      </c>
      <c r="B170" s="74">
        <f>TIMEVALUE(MID(Terminplan!B170,1,5))</f>
        <v>0.33333333333333331</v>
      </c>
      <c r="C170" s="73">
        <f t="shared" si="2"/>
        <v>45726</v>
      </c>
      <c r="D170" s="74">
        <f>TIMEVALUE(MID(Terminplan!B170,7,5))</f>
        <v>0.5</v>
      </c>
      <c r="E170" t="s">
        <v>233</v>
      </c>
      <c r="G170" t="str">
        <f>Terminplan!C170&amp;" - "&amp;Terminplan!D170&amp;" - "&amp;Terminplan!E170&amp;"P"</f>
        <v>M Kunst I&amp;II - Barthel - 5P</v>
      </c>
      <c r="H170" t="str">
        <f>Terminplan!F170</f>
        <v>Päd. Haus</v>
      </c>
    </row>
    <row r="171" spans="1:8" x14ac:dyDescent="0.2">
      <c r="A171" s="73">
        <f>Terminplan!A171</f>
        <v>45726</v>
      </c>
      <c r="B171" s="74">
        <f>TIMEVALUE(MID(Terminplan!B171,1,5))</f>
        <v>0.33333333333333331</v>
      </c>
      <c r="C171" s="73">
        <f t="shared" si="2"/>
        <v>45726</v>
      </c>
      <c r="D171" s="74">
        <f>TIMEVALUE(MID(Terminplan!B171,7,5))</f>
        <v>0.5</v>
      </c>
      <c r="E171" t="s">
        <v>233</v>
      </c>
      <c r="G171" t="str">
        <f>Terminplan!C171&amp;" - "&amp;Terminplan!D171&amp;" - "&amp;Terminplan!E171&amp;"P"</f>
        <v>M Mathematik I - Springer - 5P</v>
      </c>
      <c r="H171" t="str">
        <f>Terminplan!F171</f>
        <v>Päd. Haus</v>
      </c>
    </row>
    <row r="172" spans="1:8" x14ac:dyDescent="0.2">
      <c r="A172" s="73">
        <f>Terminplan!A172</f>
        <v>45726</v>
      </c>
      <c r="B172" s="74">
        <f>TIMEVALUE(MID(Terminplan!B172,1,5))</f>
        <v>0.33333333333333331</v>
      </c>
      <c r="C172" s="73">
        <f t="shared" si="2"/>
        <v>45726</v>
      </c>
      <c r="D172" s="74">
        <f>TIMEVALUE(MID(Terminplan!B172,7,5))</f>
        <v>0.5</v>
      </c>
      <c r="E172" t="s">
        <v>233</v>
      </c>
      <c r="G172" t="str">
        <f>Terminplan!C172&amp;" - "&amp;Terminplan!D172&amp;" - "&amp;Terminplan!E172&amp;"P"</f>
        <v>M Mathematik I  - Therre - 8P</v>
      </c>
      <c r="H172" t="str">
        <f>Terminplan!F172</f>
        <v>Päd. Haus</v>
      </c>
    </row>
    <row r="173" spans="1:8" x14ac:dyDescent="0.2">
      <c r="A173" s="73">
        <f>Terminplan!A173</f>
        <v>45726</v>
      </c>
      <c r="B173" s="74">
        <f>TIMEVALUE(MID(Terminplan!B173,1,5))</f>
        <v>0.33333333333333331</v>
      </c>
      <c r="C173" s="73">
        <f t="shared" si="2"/>
        <v>45726</v>
      </c>
      <c r="D173" s="74">
        <f>TIMEVALUE(MID(Terminplan!B173,7,5))</f>
        <v>0.5</v>
      </c>
      <c r="E173" t="s">
        <v>233</v>
      </c>
      <c r="G173" t="str">
        <f>Terminplan!C173&amp;" - "&amp;Terminplan!D173&amp;" - "&amp;Terminplan!E173&amp;"P"</f>
        <v>M Mathematik II - Becker - 7P</v>
      </c>
      <c r="H173" t="str">
        <f>Terminplan!F173</f>
        <v>Päd. Haus</v>
      </c>
    </row>
    <row r="174" spans="1:8" x14ac:dyDescent="0.2">
      <c r="A174" s="73">
        <f>Terminplan!A174</f>
        <v>45726</v>
      </c>
      <c r="B174" s="74">
        <f>TIMEVALUE(MID(Terminplan!B174,1,5))</f>
        <v>0.42708333333333331</v>
      </c>
      <c r="C174" s="73">
        <f t="shared" si="2"/>
        <v>45726</v>
      </c>
      <c r="D174" s="74">
        <f>TIMEVALUE(MID(Terminplan!B174,7,5))</f>
        <v>0.51041666666666663</v>
      </c>
      <c r="E174" t="s">
        <v>233</v>
      </c>
      <c r="G174" t="e">
        <f>Terminplan!C174&amp;" - "&amp;Terminplan!D174&amp;" - "&amp;Terminplan!#REF!&amp;"P"</f>
        <v>#REF!</v>
      </c>
      <c r="H174" t="e">
        <f>Terminplan!#REF!</f>
        <v>#REF!</v>
      </c>
    </row>
    <row r="175" spans="1:8" x14ac:dyDescent="0.2">
      <c r="A175" s="73">
        <f>Terminplan!A175</f>
        <v>45726</v>
      </c>
      <c r="B175" s="74">
        <f>TIMEVALUE(MID(Terminplan!B175,1,5))</f>
        <v>0.54166666666666663</v>
      </c>
      <c r="C175" s="73">
        <f t="shared" si="2"/>
        <v>45726</v>
      </c>
      <c r="D175" s="74">
        <f>TIMEVALUE(MID(Terminplan!B175,7,5))</f>
        <v>0.625</v>
      </c>
      <c r="E175" t="s">
        <v>233</v>
      </c>
      <c r="G175" t="str">
        <f>Terminplan!C175&amp;" - "&amp;Terminplan!D175&amp;" - "&amp;Terminplan!E174&amp;"P"</f>
        <v>MUEGYM Chemie - Gräf-Mallmann - 7P</v>
      </c>
      <c r="H175" t="str">
        <f>Terminplan!F174</f>
        <v>Päd. Haus</v>
      </c>
    </row>
    <row r="176" spans="1:8" x14ac:dyDescent="0.2">
      <c r="A176" s="73">
        <f>Terminplan!A176</f>
        <v>45726</v>
      </c>
      <c r="B176" s="74">
        <f>TIMEVALUE(MID(Terminplan!B176,1,5))</f>
        <v>0.54166666666666663</v>
      </c>
      <c r="C176" s="73">
        <f t="shared" si="2"/>
        <v>45726</v>
      </c>
      <c r="D176" s="74">
        <f>TIMEVALUE(MID(Terminplan!B176,7,5))</f>
        <v>0.625</v>
      </c>
      <c r="E176" t="s">
        <v>233</v>
      </c>
      <c r="G176" t="str">
        <f>Terminplan!C176&amp;" - "&amp;Terminplan!D176&amp;" - "&amp;Terminplan!E175&amp;"P"</f>
        <v>MUEGYM Englisch - Bissinger - 7P</v>
      </c>
      <c r="H176" t="str">
        <f>Terminplan!F175</f>
        <v>Päd. Haus</v>
      </c>
    </row>
    <row r="177" spans="1:8" x14ac:dyDescent="0.2">
      <c r="A177" s="73">
        <f>Terminplan!A177</f>
        <v>45726</v>
      </c>
      <c r="B177" s="74">
        <f>TIMEVALUE(MID(Terminplan!B177,1,5))</f>
        <v>0.54166666666666663</v>
      </c>
      <c r="C177" s="73">
        <f t="shared" si="2"/>
        <v>45726</v>
      </c>
      <c r="D177" s="74">
        <f>TIMEVALUE(MID(Terminplan!B177,7,5))</f>
        <v>0.625</v>
      </c>
      <c r="E177" t="s">
        <v>233</v>
      </c>
      <c r="G177" t="str">
        <f>Terminplan!C177&amp;" - "&amp;Terminplan!D177&amp;" - "&amp;Terminplan!E176&amp;"P"</f>
        <v>MUEGYM Englisch - Gerlach - 4P</v>
      </c>
      <c r="H177" t="str">
        <f>Terminplan!F176</f>
        <v>Päd. Haus</v>
      </c>
    </row>
    <row r="178" spans="1:8" x14ac:dyDescent="0.2">
      <c r="A178" s="73">
        <f>Terminplan!A178</f>
        <v>45726</v>
      </c>
      <c r="B178" s="74">
        <f>TIMEVALUE(MID(Terminplan!B178,1,5))</f>
        <v>0.54166666666666663</v>
      </c>
      <c r="C178" s="73">
        <f t="shared" si="2"/>
        <v>45726</v>
      </c>
      <c r="D178" s="74">
        <f>TIMEVALUE(MID(Terminplan!B178,7,5))</f>
        <v>0.625</v>
      </c>
      <c r="E178" t="s">
        <v>233</v>
      </c>
      <c r="G178" t="str">
        <f>Terminplan!C178&amp;" - "&amp;Terminplan!D178&amp;" - "&amp;Terminplan!E177&amp;"P"</f>
        <v>MUEGYM Englisch - te Molder - 5P</v>
      </c>
      <c r="H178" t="str">
        <f>Terminplan!F177</f>
        <v>Päd. Haus</v>
      </c>
    </row>
    <row r="179" spans="1:8" x14ac:dyDescent="0.2">
      <c r="A179" s="73">
        <f>Terminplan!A179</f>
        <v>45726</v>
      </c>
      <c r="B179" s="74">
        <f>TIMEVALUE(MID(Terminplan!B179,1,5))</f>
        <v>0.54166666666666663</v>
      </c>
      <c r="C179" s="73">
        <f t="shared" si="2"/>
        <v>45726</v>
      </c>
      <c r="D179" s="74">
        <f>TIMEVALUE(MID(Terminplan!B179,7,5))</f>
        <v>0.625</v>
      </c>
      <c r="E179" t="s">
        <v>233</v>
      </c>
      <c r="G179" t="str">
        <f>Terminplan!C179&amp;" - "&amp;Terminplan!D179&amp;" - "&amp;Terminplan!E178&amp;"P"</f>
        <v>MUEGYM kath. Religion - Molzberger - 3P</v>
      </c>
      <c r="H179" t="str">
        <f>Terminplan!F178</f>
        <v>Päd. Haus</v>
      </c>
    </row>
    <row r="180" spans="1:8" x14ac:dyDescent="0.2">
      <c r="A180" s="73">
        <f>Terminplan!A180</f>
        <v>45726</v>
      </c>
      <c r="B180" s="74">
        <f>TIMEVALUE(MID(Terminplan!B180,1,5))</f>
        <v>0.54166666666666663</v>
      </c>
      <c r="C180" s="73">
        <f t="shared" si="2"/>
        <v>45726</v>
      </c>
      <c r="D180" s="74">
        <f>TIMEVALUE(MID(Terminplan!B180,7,5))</f>
        <v>0.625</v>
      </c>
      <c r="E180" t="s">
        <v>233</v>
      </c>
      <c r="G180" t="str">
        <f>Terminplan!C180&amp;" - "&amp;Terminplan!D180&amp;" - "&amp;Terminplan!E179&amp;"P"</f>
        <v>MUEGYM Kunst - Barthel - 1P</v>
      </c>
      <c r="H180" t="str">
        <f>Terminplan!F179</f>
        <v>Päd. Haus</v>
      </c>
    </row>
    <row r="181" spans="1:8" x14ac:dyDescent="0.2">
      <c r="A181" s="73">
        <f>Terminplan!A181</f>
        <v>45726</v>
      </c>
      <c r="B181" s="74">
        <f>TIMEVALUE(MID(Terminplan!B181,1,5))</f>
        <v>0.54166666666666663</v>
      </c>
      <c r="C181" s="73">
        <f t="shared" si="2"/>
        <v>45726</v>
      </c>
      <c r="D181" s="74">
        <f>TIMEVALUE(MID(Terminplan!B181,7,5))</f>
        <v>0.625</v>
      </c>
      <c r="E181" t="s">
        <v>233</v>
      </c>
      <c r="G181" t="str">
        <f>Terminplan!C181&amp;" - "&amp;Terminplan!D181&amp;" - "&amp;Terminplan!E180&amp;"P"</f>
        <v>MUEGYM Musik - Weidt - 2P</v>
      </c>
      <c r="H181" t="str">
        <f>Terminplan!F180</f>
        <v>Päd. Haus</v>
      </c>
    </row>
    <row r="182" spans="1:8" x14ac:dyDescent="0.2">
      <c r="A182" s="73">
        <f>Terminplan!A182</f>
        <v>45726</v>
      </c>
      <c r="B182" s="74">
        <f>TIMEVALUE(MID(Terminplan!B182,1,5))</f>
        <v>0.54166666666666663</v>
      </c>
      <c r="C182" s="73">
        <f t="shared" si="2"/>
        <v>45726</v>
      </c>
      <c r="D182" s="74">
        <f>TIMEVALUE(MID(Terminplan!B182,7,5))</f>
        <v>0.625</v>
      </c>
      <c r="E182" t="s">
        <v>233</v>
      </c>
      <c r="G182" t="str">
        <f>Terminplan!C182&amp;" - "&amp;Terminplan!D182&amp;" - "&amp;Terminplan!E181&amp;"P"</f>
        <v>MUEGYM PhEt - Kaiser - 1P</v>
      </c>
      <c r="H182" t="str">
        <f>Terminplan!F181</f>
        <v>Mosbacher Berg</v>
      </c>
    </row>
    <row r="183" spans="1:8" x14ac:dyDescent="0.2">
      <c r="A183" s="73">
        <f>Terminplan!A183</f>
        <v>45726</v>
      </c>
      <c r="B183" s="74">
        <f>TIMEVALUE(MID(Terminplan!B183,1,5))</f>
        <v>0.54166666666666663</v>
      </c>
      <c r="C183" s="73">
        <f t="shared" si="2"/>
        <v>45726</v>
      </c>
      <c r="D183" s="74">
        <f>TIMEVALUE(MID(Terminplan!B183,7,5))</f>
        <v>0.70833333333333337</v>
      </c>
      <c r="E183" t="s">
        <v>233</v>
      </c>
      <c r="G183" t="str">
        <f>Terminplan!C183&amp;" - "&amp;Terminplan!D183&amp;" - "&amp;Terminplan!E182&amp;"P"</f>
        <v>M Biologie II - Rodert - 6P</v>
      </c>
      <c r="H183" t="str">
        <f>Terminplan!F182</f>
        <v>Päd. Haus</v>
      </c>
    </row>
    <row r="184" spans="1:8" x14ac:dyDescent="0.2">
      <c r="A184" s="73">
        <f>Terminplan!A184</f>
        <v>45726</v>
      </c>
      <c r="B184" s="74">
        <f>TIMEVALUE(MID(Terminplan!B184,1,5))</f>
        <v>0.54166666666666663</v>
      </c>
      <c r="C184" s="73">
        <f t="shared" si="2"/>
        <v>45726</v>
      </c>
      <c r="D184" s="74">
        <f>TIMEVALUE(MID(Terminplan!B184,7,5))</f>
        <v>0.70833333333333337</v>
      </c>
      <c r="E184" t="s">
        <v>233</v>
      </c>
      <c r="G184" t="str">
        <f>Terminplan!C184&amp;" - "&amp;Terminplan!D184&amp;" - "&amp;Terminplan!E183&amp;"P"</f>
        <v>M Latein I&amp;II - Inderfurth - 7P</v>
      </c>
      <c r="H184" t="str">
        <f>Terminplan!F183</f>
        <v>Max-Planck-Schule</v>
      </c>
    </row>
    <row r="185" spans="1:8" x14ac:dyDescent="0.2">
      <c r="A185" s="73">
        <f>Terminplan!A185</f>
        <v>45726</v>
      </c>
      <c r="B185" s="74">
        <f>TIMEVALUE(MID(Terminplan!B185,1,5))</f>
        <v>0.54166666666666663</v>
      </c>
      <c r="C185" s="73">
        <f t="shared" si="2"/>
        <v>45726</v>
      </c>
      <c r="D185" s="74">
        <f>TIMEVALUE(MID(Terminplan!B185,7,5))</f>
        <v>0.70833333333333337</v>
      </c>
      <c r="E185" t="s">
        <v>233</v>
      </c>
      <c r="G185" t="str">
        <f>Terminplan!C185&amp;" - "&amp;Terminplan!D185&amp;" - "&amp;Terminplan!E184&amp;"P"</f>
        <v>M Physik I&amp;II - Feld - 2P</v>
      </c>
      <c r="H185" t="str">
        <f>Terminplan!F184</f>
        <v>Päd. Haus</v>
      </c>
    </row>
    <row r="186" spans="1:8" x14ac:dyDescent="0.2">
      <c r="A186" s="73">
        <f>Terminplan!A186</f>
        <v>45726</v>
      </c>
      <c r="B186" s="74">
        <f>TIMEVALUE(MID(Terminplan!B186,1,5))</f>
        <v>0.54166666666666663</v>
      </c>
      <c r="C186" s="73">
        <f t="shared" si="2"/>
        <v>45726</v>
      </c>
      <c r="D186" s="74">
        <f>TIMEVALUE(MID(Terminplan!B186,7,5))</f>
        <v>0.70833333333333337</v>
      </c>
      <c r="E186" t="s">
        <v>233</v>
      </c>
      <c r="G186" t="str">
        <f>Terminplan!C186&amp;" - "&amp;Terminplan!D186&amp;" - "&amp;Terminplan!E185&amp;"P"</f>
        <v>M PoWi I - Müller-Schlaudt - 8P</v>
      </c>
      <c r="H186" t="str">
        <f>Terminplan!F185</f>
        <v>Pestalozzischule</v>
      </c>
    </row>
    <row r="187" spans="1:8" x14ac:dyDescent="0.2">
      <c r="A187" s="73">
        <f>Terminplan!A187</f>
        <v>45726</v>
      </c>
      <c r="B187" s="74">
        <f>TIMEVALUE(MID(Terminplan!B187,1,5))</f>
        <v>0.54166666666666663</v>
      </c>
      <c r="C187" s="73">
        <f t="shared" si="2"/>
        <v>45726</v>
      </c>
      <c r="D187" s="74">
        <f>TIMEVALUE(MID(Terminplan!B187,7,5))</f>
        <v>0.70833333333333337</v>
      </c>
      <c r="E187" t="s">
        <v>233</v>
      </c>
      <c r="G187" t="str">
        <f>Terminplan!C187&amp;" - "&amp;Terminplan!D187&amp;" - "&amp;Terminplan!E186&amp;"P"</f>
        <v>M PoWi II - Dr. Reinhardt - 4P</v>
      </c>
      <c r="H187" t="str">
        <f>Terminplan!F186</f>
        <v>Päd. Haus</v>
      </c>
    </row>
    <row r="188" spans="1:8" x14ac:dyDescent="0.2">
      <c r="A188" s="73">
        <f>Terminplan!A188</f>
        <v>45726</v>
      </c>
      <c r="B188" s="74">
        <f>TIMEVALUE(MID(Terminplan!B188,1,5))</f>
        <v>0.54166666666666663</v>
      </c>
      <c r="C188" s="73">
        <f t="shared" si="2"/>
        <v>45726</v>
      </c>
      <c r="D188" s="74">
        <f>TIMEVALUE(MID(Terminplan!B188,7,5))</f>
        <v>0.70833333333333337</v>
      </c>
      <c r="E188" t="s">
        <v>233</v>
      </c>
      <c r="G188" t="str">
        <f>Terminplan!C188&amp;" - "&amp;Terminplan!D188&amp;" - "&amp;Terminplan!E187&amp;"P"</f>
        <v>M Spanisch I&amp;II - Gonzalez - 5P</v>
      </c>
      <c r="H188" t="str">
        <f>Terminplan!F187</f>
        <v>Päd. Haus</v>
      </c>
    </row>
    <row r="189" spans="1:8" x14ac:dyDescent="0.2">
      <c r="A189" s="73">
        <f>Terminplan!A189</f>
        <v>45726</v>
      </c>
      <c r="B189" s="74">
        <f>TIMEVALUE(MID(Terminplan!B189,1,5))</f>
        <v>0.63541666666666663</v>
      </c>
      <c r="C189" s="73">
        <f t="shared" si="2"/>
        <v>45726</v>
      </c>
      <c r="D189" s="74">
        <f>TIMEVALUE(MID(Terminplan!B189,7,5))</f>
        <v>0.71875</v>
      </c>
      <c r="E189" t="s">
        <v>233</v>
      </c>
      <c r="G189" t="str">
        <f>Terminplan!C189&amp;" - "&amp;Terminplan!D189&amp;" - "&amp;Terminplan!E188&amp;"P"</f>
        <v>MUEGYM Deutsch  - Dr. Barth - 6P</v>
      </c>
      <c r="H189" t="str">
        <f>Terminplan!F188</f>
        <v>Päd. Haus</v>
      </c>
    </row>
    <row r="190" spans="1:8" x14ac:dyDescent="0.2">
      <c r="A190" s="73">
        <f>Terminplan!A190</f>
        <v>45726</v>
      </c>
      <c r="B190" s="74">
        <f>TIMEVALUE(MID(Terminplan!B190,1,5))</f>
        <v>0.63541666666666663</v>
      </c>
      <c r="C190" s="73">
        <f t="shared" si="2"/>
        <v>45726</v>
      </c>
      <c r="D190" s="74">
        <f>TIMEVALUE(MID(Terminplan!B190,7,5))</f>
        <v>0.71875</v>
      </c>
      <c r="E190" t="s">
        <v>233</v>
      </c>
      <c r="G190" t="str">
        <f>Terminplan!C190&amp;" - "&amp;Terminplan!D190&amp;" - "&amp;Terminplan!E189&amp;"P"</f>
        <v>MUEGYM ev. Religion - Gräf-Mallmann - 4P</v>
      </c>
      <c r="H190" t="str">
        <f>Terminplan!F189</f>
        <v>Päd. Haus</v>
      </c>
    </row>
    <row r="191" spans="1:8" x14ac:dyDescent="0.2">
      <c r="A191" s="73">
        <f>Terminplan!A191</f>
        <v>45726</v>
      </c>
      <c r="B191" s="74">
        <f>TIMEVALUE(MID(Terminplan!B191,1,5))</f>
        <v>0.63541666666666663</v>
      </c>
      <c r="C191" s="73">
        <f t="shared" si="2"/>
        <v>45726</v>
      </c>
      <c r="D191" s="74">
        <f>TIMEVALUE(MID(Terminplan!B191,7,5))</f>
        <v>0.71875</v>
      </c>
      <c r="E191" t="s">
        <v>233</v>
      </c>
      <c r="G191" t="str">
        <f>Terminplan!C191&amp;" - "&amp;Terminplan!D191&amp;" - "&amp;Terminplan!E190&amp;"P"</f>
        <v>MUEGYM Geschichte - Blöcher - 1P</v>
      </c>
      <c r="H191" t="str">
        <f>Terminplan!F190</f>
        <v>Päd. Haus</v>
      </c>
    </row>
    <row r="192" spans="1:8" x14ac:dyDescent="0.2">
      <c r="A192" s="73">
        <f>Terminplan!A192</f>
        <v>45727</v>
      </c>
      <c r="B192" s="74">
        <f>TIMEVALUE(MID(Terminplan!B192,1,5))</f>
        <v>0.60416666666666663</v>
      </c>
      <c r="C192" s="73">
        <f t="shared" si="2"/>
        <v>45727</v>
      </c>
      <c r="D192" s="74">
        <f>TIMEVALUE(MID(Terminplan!B192,7,5))</f>
        <v>0.75</v>
      </c>
      <c r="E192" t="s">
        <v>233</v>
      </c>
      <c r="G192" t="str">
        <f>Terminplan!C192&amp;" - "&amp;Terminplan!D192&amp;" - "&amp;Terminplan!E191&amp;"P"</f>
        <v>VV der Ausbildungskräfte - Nick/Springer - 10P</v>
      </c>
      <c r="H192" t="str">
        <f>Terminplan!F191</f>
        <v>Päd. Haus</v>
      </c>
    </row>
    <row r="193" spans="1:8" x14ac:dyDescent="0.2">
      <c r="A193" s="73">
        <f>Terminplan!A193</f>
        <v>45729</v>
      </c>
      <c r="B193" s="74">
        <f>TIMEVALUE(MID(Terminplan!B193,1,5))</f>
        <v>0.57291666666666663</v>
      </c>
      <c r="C193" s="73">
        <f t="shared" si="2"/>
        <v>45729</v>
      </c>
      <c r="D193" s="74">
        <f>TIMEVALUE(MID(Terminplan!B193,7,5))</f>
        <v>0.65625</v>
      </c>
      <c r="E193" t="s">
        <v>233</v>
      </c>
      <c r="G193" t="str">
        <f>Terminplan!C193&amp;" - "&amp;Terminplan!D193&amp;" - "&amp;Terminplan!E192&amp;"P"</f>
        <v>MUEGYM Biologie - Rodert - P</v>
      </c>
      <c r="H193" t="str">
        <f>Terminplan!F192</f>
        <v>Päd. Haus</v>
      </c>
    </row>
    <row r="194" spans="1:8" x14ac:dyDescent="0.2">
      <c r="A194" s="73">
        <f>Terminplan!A194</f>
        <v>45729</v>
      </c>
      <c r="B194" s="74">
        <f>TIMEVALUE(MID(Terminplan!B194,1,5))</f>
        <v>0.57291666666666663</v>
      </c>
      <c r="C194" s="73">
        <f t="shared" si="2"/>
        <v>45729</v>
      </c>
      <c r="D194" s="74">
        <f>TIMEVALUE(MID(Terminplan!B194,7,5))</f>
        <v>0.65625</v>
      </c>
      <c r="E194" t="s">
        <v>233</v>
      </c>
      <c r="G194" t="str">
        <f>Terminplan!C194&amp;" - "&amp;Terminplan!D194&amp;" - "&amp;Terminplan!E193&amp;"P"</f>
        <v>MUEGYM Deutsch - Schäfer-Bärenfänger - 5P</v>
      </c>
      <c r="H194" t="str">
        <f>Terminplan!F193</f>
        <v>Päd. Haus</v>
      </c>
    </row>
    <row r="195" spans="1:8" x14ac:dyDescent="0.2">
      <c r="A195" s="73">
        <f>Terminplan!A195</f>
        <v>45729</v>
      </c>
      <c r="B195" s="74">
        <f>TIMEVALUE(MID(Terminplan!B195,1,5))</f>
        <v>0.57291666666666663</v>
      </c>
      <c r="C195" s="73">
        <f t="shared" si="2"/>
        <v>45729</v>
      </c>
      <c r="D195" s="74">
        <f>TIMEVALUE(MID(Terminplan!B195,7,5))</f>
        <v>0.65625</v>
      </c>
      <c r="E195" t="s">
        <v>233</v>
      </c>
      <c r="G195" t="str">
        <f>Terminplan!C195&amp;" - "&amp;Terminplan!D195&amp;" - "&amp;Terminplan!E194&amp;"P"</f>
        <v>MUEGYM Latein - Inderfurth - 7P</v>
      </c>
      <c r="H195" t="str">
        <f>Terminplan!F194</f>
        <v>Päd. Haus</v>
      </c>
    </row>
    <row r="196" spans="1:8" x14ac:dyDescent="0.2">
      <c r="A196" s="73">
        <f>Terminplan!A196</f>
        <v>45729</v>
      </c>
      <c r="B196" s="74">
        <f>TIMEVALUE(MID(Terminplan!B196,1,5))</f>
        <v>0.57291666666666663</v>
      </c>
      <c r="C196" s="73">
        <f t="shared" si="2"/>
        <v>45729</v>
      </c>
      <c r="D196" s="74">
        <f>TIMEVALUE(MID(Terminplan!B196,7,5))</f>
        <v>0.65625</v>
      </c>
      <c r="E196" t="s">
        <v>233</v>
      </c>
      <c r="G196" t="str">
        <f>Terminplan!C196&amp;" - "&amp;Terminplan!D196&amp;" - "&amp;Terminplan!E196&amp;"P"</f>
        <v>MUEGYM Physik - Feld - 3P</v>
      </c>
      <c r="H196" t="str">
        <f>Terminplan!F196</f>
        <v>Päd. Haus</v>
      </c>
    </row>
    <row r="197" spans="1:8" x14ac:dyDescent="0.2">
      <c r="A197" s="73">
        <f>Terminplan!A197</f>
        <v>45729</v>
      </c>
      <c r="B197" s="74">
        <f>TIMEVALUE(MID(Terminplan!B197,1,5))</f>
        <v>0.57291666666666663</v>
      </c>
      <c r="C197" s="73">
        <f t="shared" si="2"/>
        <v>45729</v>
      </c>
      <c r="D197" s="74">
        <f>TIMEVALUE(MID(Terminplan!B197,7,5))</f>
        <v>0.71180555555555558</v>
      </c>
      <c r="E197" t="s">
        <v>233</v>
      </c>
      <c r="G197" t="str">
        <f>Terminplan!C197&amp;" - "&amp;Terminplan!D197&amp;" - "&amp;Terminplan!E197&amp;"P"</f>
        <v>M Geschichte I - Blöcher - 9P</v>
      </c>
      <c r="H197" t="str">
        <f>Terminplan!F197</f>
        <v>Päd. Haus</v>
      </c>
    </row>
    <row r="198" spans="1:8" x14ac:dyDescent="0.2">
      <c r="A198" s="73">
        <f>Terminplan!A198</f>
        <v>45729</v>
      </c>
      <c r="B198" s="74">
        <f>TIMEVALUE(MID(Terminplan!B198,1,5))</f>
        <v>0.57291666666666663</v>
      </c>
      <c r="C198" s="73">
        <f t="shared" si="2"/>
        <v>45729</v>
      </c>
      <c r="D198" s="74">
        <f>TIMEVALUE(MID(Terminplan!B198,7,5))</f>
        <v>0.71180555555555558</v>
      </c>
      <c r="E198" t="s">
        <v>233</v>
      </c>
      <c r="G198" t="str">
        <f>Terminplan!C198&amp;" - "&amp;Terminplan!D198&amp;" - "&amp;Terminplan!E198&amp;"P"</f>
        <v>M Geschichte II - Demel - 10P</v>
      </c>
      <c r="H198" t="str">
        <f>Terminplan!F198</f>
        <v>Päd. Haus</v>
      </c>
    </row>
    <row r="199" spans="1:8" x14ac:dyDescent="0.2">
      <c r="A199" s="73">
        <f>Terminplan!A199</f>
        <v>45729</v>
      </c>
      <c r="B199" s="74">
        <f>TIMEVALUE(MID(Terminplan!B199,1,5))</f>
        <v>0.57291666666666663</v>
      </c>
      <c r="C199" s="73">
        <f t="shared" si="2"/>
        <v>45729</v>
      </c>
      <c r="D199" s="74">
        <f>TIMEVALUE(MID(Terminplan!B199,7,5))</f>
        <v>0.71180555555555558</v>
      </c>
      <c r="E199" t="s">
        <v>233</v>
      </c>
      <c r="G199" t="str">
        <f>Terminplan!C199&amp;" - "&amp;Terminplan!D199&amp;" - "&amp;Terminplan!E199&amp;"P"</f>
        <v>M Sport I - Maus - 8P</v>
      </c>
      <c r="H199" t="str">
        <f>Terminplan!F199</f>
        <v>Elly-Heuss-Schule</v>
      </c>
    </row>
    <row r="200" spans="1:8" x14ac:dyDescent="0.2">
      <c r="A200" s="73">
        <f>Terminplan!A200</f>
        <v>45729</v>
      </c>
      <c r="B200" s="74">
        <f>TIMEVALUE(MID(Terminplan!B200,1,5))</f>
        <v>0.57291666666666663</v>
      </c>
      <c r="C200" s="73">
        <f t="shared" si="2"/>
        <v>45729</v>
      </c>
      <c r="D200" s="74">
        <f>TIMEVALUE(MID(Terminplan!B200,7,5))</f>
        <v>0.71180555555555558</v>
      </c>
      <c r="E200" t="s">
        <v>233</v>
      </c>
      <c r="G200" t="str">
        <f>Terminplan!C200&amp;" - "&amp;Terminplan!D200&amp;" - "&amp;Terminplan!E200&amp;"P"</f>
        <v>M Sport II - Quint - 6P</v>
      </c>
      <c r="H200" t="str">
        <f>Terminplan!F200</f>
        <v>Martin-Niemöller-Schule</v>
      </c>
    </row>
    <row r="201" spans="1:8" x14ac:dyDescent="0.2">
      <c r="A201" s="73">
        <f>Terminplan!A201</f>
        <v>45733</v>
      </c>
      <c r="B201" s="74">
        <f>TIMEVALUE(MID(Terminplan!B201,1,5))</f>
        <v>0.33333333333333331</v>
      </c>
      <c r="C201" s="73">
        <f t="shared" si="2"/>
        <v>45733</v>
      </c>
      <c r="D201" s="74">
        <f>TIMEVALUE(MID(Terminplan!B201,7,5))</f>
        <v>0.5</v>
      </c>
      <c r="E201" t="s">
        <v>233</v>
      </c>
      <c r="G201" t="str">
        <f>Terminplan!C201&amp;" - "&amp;Terminplan!D201&amp;" - "&amp;Terminplan!E201&amp;"P"</f>
        <v>V INN (Medien 1. HS, Weidt Anwesenheit nicht nötig) - Weidt - 48P</v>
      </c>
      <c r="H201" t="str">
        <f>Terminplan!F201</f>
        <v>AvJ, Hansenberg, HeLa</v>
      </c>
    </row>
    <row r="202" spans="1:8" x14ac:dyDescent="0.2">
      <c r="A202" s="73">
        <f>Terminplan!A202</f>
        <v>45733</v>
      </c>
      <c r="B202" s="74">
        <f>TIMEVALUE(MID(Terminplan!B202,1,5))</f>
        <v>0.33333333333333331</v>
      </c>
      <c r="C202" s="73">
        <f t="shared" si="2"/>
        <v>45733</v>
      </c>
      <c r="D202" s="74">
        <f>TIMEVALUE(MID(Terminplan!B202,7,5))</f>
        <v>0.58333333333333337</v>
      </c>
      <c r="E202" t="s">
        <v>233</v>
      </c>
      <c r="G202" t="str">
        <f>Terminplan!C202&amp;" - "&amp;Terminplan!D202&amp;" - "&amp;Terminplan!E202&amp;"P"</f>
        <v>V INN (Schulbesuch 2. HS) - Anzer - P</v>
      </c>
      <c r="H202" t="str">
        <f>Terminplan!F202</f>
        <v>AvJ, Hansenberg, HeLa</v>
      </c>
    </row>
    <row r="203" spans="1:8" x14ac:dyDescent="0.2">
      <c r="A203" s="73">
        <f>Terminplan!A203</f>
        <v>45733</v>
      </c>
      <c r="B203" s="74">
        <f>TIMEVALUE(MID(Terminplan!B203,1,5))</f>
        <v>0.33333333333333331</v>
      </c>
      <c r="C203" s="73">
        <f t="shared" si="2"/>
        <v>45733</v>
      </c>
      <c r="D203" s="74">
        <f>TIMEVALUE(MID(Terminplan!B203,7,5))</f>
        <v>0.58333333333333337</v>
      </c>
      <c r="E203" t="s">
        <v>233</v>
      </c>
      <c r="G203" t="str">
        <f>Terminplan!C203&amp;" - "&amp;Terminplan!D203&amp;" - "&amp;Terminplan!E203&amp;"P"</f>
        <v>V INN (Schulbesuch 2. HS) - Müller-Schlaudt - P</v>
      </c>
      <c r="H203" t="str">
        <f>Terminplan!F203</f>
        <v>AvJ, Hansenberg, HeLa</v>
      </c>
    </row>
    <row r="204" spans="1:8" x14ac:dyDescent="0.2">
      <c r="A204" s="73">
        <f>Terminplan!A204</f>
        <v>45733</v>
      </c>
      <c r="B204" s="74">
        <f>TIMEVALUE(MID(Terminplan!B204,1,5))</f>
        <v>0.33333333333333331</v>
      </c>
      <c r="C204" s="73">
        <f t="shared" ref="C204:C267" si="3">A204</f>
        <v>45733</v>
      </c>
      <c r="D204" s="74">
        <f>TIMEVALUE(MID(Terminplan!B204,7,5))</f>
        <v>0.58333333333333337</v>
      </c>
      <c r="E204" t="s">
        <v>233</v>
      </c>
      <c r="G204" t="str">
        <f>Terminplan!C204&amp;" - "&amp;Terminplan!D204&amp;" - "&amp;Terminplan!E204&amp;"P"</f>
        <v>V INN (Schulbesuch 2. HS) - Weidt - 10P</v>
      </c>
      <c r="H204" t="str">
        <f>Terminplan!F204</f>
        <v>Päd. Haus</v>
      </c>
    </row>
    <row r="205" spans="1:8" x14ac:dyDescent="0.2">
      <c r="A205" s="73">
        <f>Terminplan!A205</f>
        <v>45733</v>
      </c>
      <c r="B205" s="74">
        <f>TIMEVALUE(MID(Terminplan!B205,1,5))</f>
        <v>0.54166666666666663</v>
      </c>
      <c r="C205" s="73">
        <f t="shared" si="3"/>
        <v>45733</v>
      </c>
      <c r="D205" s="74">
        <f>TIMEVALUE(MID(Terminplan!B205,7,5))</f>
        <v>0.70833333333333337</v>
      </c>
      <c r="E205" t="s">
        <v>233</v>
      </c>
      <c r="G205" t="str">
        <f>Terminplan!C205&amp;" - "&amp;Terminplan!D205&amp;" - "&amp;Terminplan!E205&amp;"P"</f>
        <v>V EBB - Bissinger - 9P</v>
      </c>
      <c r="H205" t="str">
        <f>Terminplan!F205</f>
        <v>Päd. Haus</v>
      </c>
    </row>
    <row r="206" spans="1:8" x14ac:dyDescent="0.2">
      <c r="A206" s="73">
        <f>Terminplan!A206</f>
        <v>45733</v>
      </c>
      <c r="B206" s="74">
        <f>TIMEVALUE(MID(Terminplan!B206,1,5))</f>
        <v>0.54166666666666663</v>
      </c>
      <c r="C206" s="73">
        <f t="shared" si="3"/>
        <v>45733</v>
      </c>
      <c r="D206" s="74">
        <f>TIMEVALUE(MID(Terminplan!B206,7,5))</f>
        <v>0.70833333333333337</v>
      </c>
      <c r="E206" t="s">
        <v>233</v>
      </c>
      <c r="G206" t="str">
        <f>Terminplan!C206&amp;" - "&amp;Terminplan!D206&amp;" - "&amp;Terminplan!E206&amp;"P"</f>
        <v>V EBB - Demel - 10P</v>
      </c>
      <c r="H206" t="str">
        <f>Terminplan!F206</f>
        <v>Päd. Haus</v>
      </c>
    </row>
    <row r="207" spans="1:8" x14ac:dyDescent="0.2">
      <c r="A207" s="73">
        <f>Terminplan!A207</f>
        <v>45733</v>
      </c>
      <c r="B207" s="74">
        <f>TIMEVALUE(MID(Terminplan!B207,1,5))</f>
        <v>0.54166666666666663</v>
      </c>
      <c r="C207" s="73">
        <f t="shared" si="3"/>
        <v>45733</v>
      </c>
      <c r="D207" s="74">
        <f>TIMEVALUE(MID(Terminplan!B207,7,5))</f>
        <v>0.70833333333333337</v>
      </c>
      <c r="E207" t="s">
        <v>233</v>
      </c>
      <c r="G207" t="str">
        <f>Terminplan!C207&amp;" - "&amp;Terminplan!D207&amp;" - "&amp;Terminplan!E207&amp;"P"</f>
        <v>V EBB - Stadtmüller - 9P</v>
      </c>
      <c r="H207" t="str">
        <f>Terminplan!F207</f>
        <v>Päd. Haus</v>
      </c>
    </row>
    <row r="208" spans="1:8" x14ac:dyDescent="0.2">
      <c r="A208" s="73">
        <f>Terminplan!A208</f>
        <v>45733</v>
      </c>
      <c r="B208" s="74">
        <f>TIMEVALUE(MID(Terminplan!B208,1,5))</f>
        <v>0.54166666666666663</v>
      </c>
      <c r="C208" s="73">
        <f t="shared" si="3"/>
        <v>45733</v>
      </c>
      <c r="D208" s="74">
        <f>TIMEVALUE(MID(Terminplan!B208,7,5))</f>
        <v>0.70833333333333337</v>
      </c>
      <c r="E208" t="s">
        <v>233</v>
      </c>
      <c r="G208" t="str">
        <f>Terminplan!C208&amp;" - "&amp;Terminplan!D208&amp;" - "&amp;Terminplan!E208&amp;"P"</f>
        <v>V EBB - Weidt - 9P</v>
      </c>
      <c r="H208" t="str">
        <f>Terminplan!F208</f>
        <v>Päd. Haus</v>
      </c>
    </row>
    <row r="209" spans="1:8" x14ac:dyDescent="0.2">
      <c r="A209" s="73">
        <f>Terminplan!A209</f>
        <v>45733</v>
      </c>
      <c r="B209" s="74">
        <f>TIMEVALUE(MID(Terminplan!B209,1,5))</f>
        <v>0.54166666666666663</v>
      </c>
      <c r="C209" s="73">
        <f t="shared" si="3"/>
        <v>45733</v>
      </c>
      <c r="D209" s="74">
        <f>TIMEVALUE(MID(Terminplan!B209,7,5))</f>
        <v>0.70833333333333337</v>
      </c>
      <c r="E209" t="s">
        <v>233</v>
      </c>
      <c r="G209" t="str">
        <f>Terminplan!C209&amp;" - "&amp;Terminplan!D209&amp;" - "&amp;Terminplan!E209&amp;"P"</f>
        <v>V EBB - Winkler - P</v>
      </c>
      <c r="H209" t="str">
        <f>Terminplan!F209</f>
        <v>Päd. Haus</v>
      </c>
    </row>
    <row r="210" spans="1:8" x14ac:dyDescent="0.2">
      <c r="A210" s="73">
        <f>Terminplan!A210</f>
        <v>45733</v>
      </c>
      <c r="B210" s="74">
        <f>TIMEVALUE(MID(Terminplan!B210,1,5))</f>
        <v>0.57291666666666663</v>
      </c>
      <c r="C210" s="73">
        <f t="shared" si="3"/>
        <v>45733</v>
      </c>
      <c r="D210" s="74">
        <f>TIMEVALUE(MID(Terminplan!B210,7,5))</f>
        <v>0.71180555555555558</v>
      </c>
      <c r="E210" t="s">
        <v>233</v>
      </c>
      <c r="G210" t="str">
        <f>Terminplan!C210&amp;" - "&amp;Terminplan!D210&amp;" - "&amp;Terminplan!E210&amp;"P"</f>
        <v>MUEGYM Sport - Maus - 9P</v>
      </c>
      <c r="H210" t="str">
        <f>Terminplan!F210</f>
        <v>Elly-Heuss-Schule</v>
      </c>
    </row>
    <row r="211" spans="1:8" x14ac:dyDescent="0.2">
      <c r="A211" s="73">
        <f>Terminplan!A211</f>
        <v>45734</v>
      </c>
      <c r="B211" s="74">
        <f>TIMEVALUE(MID(Terminplan!B211,1,5))</f>
        <v>0.33333333333333331</v>
      </c>
      <c r="C211" s="73">
        <f t="shared" si="3"/>
        <v>45734</v>
      </c>
      <c r="D211" s="74">
        <f>TIMEVALUE(MID(Terminplan!B211,7,5))</f>
        <v>0.70833333333333337</v>
      </c>
      <c r="E211" t="s">
        <v>233</v>
      </c>
      <c r="G211" t="str">
        <f>Terminplan!C211&amp;" - "&amp;Terminplan!D211&amp;" - "&amp;Terminplan!E211&amp;"P"</f>
        <v>Mentorinnen und Mentoren-Fortbildung - Schäfer-Bärenfänger/Dr. Nölle-de Vries - P</v>
      </c>
      <c r="H211" t="str">
        <f>Terminplan!F211</f>
        <v>Päd. Haus</v>
      </c>
    </row>
    <row r="212" spans="1:8" x14ac:dyDescent="0.2">
      <c r="A212" s="73">
        <f>Terminplan!A212</f>
        <v>45734</v>
      </c>
      <c r="B212" s="74">
        <f>TIMEVALUE(MID(Terminplan!B212,1,5))</f>
        <v>0.57291666666666663</v>
      </c>
      <c r="C212" s="73">
        <f t="shared" si="3"/>
        <v>45734</v>
      </c>
      <c r="D212" s="74">
        <f>TIMEVALUE(MID(Terminplan!B212,7,5))</f>
        <v>0.71180555555555558</v>
      </c>
      <c r="E212" t="s">
        <v>233</v>
      </c>
      <c r="G212" t="str">
        <f>Terminplan!C212&amp;" - "&amp;Terminplan!D212&amp;" - "&amp;Terminplan!E212&amp;"P"</f>
        <v>V Bili 1.HS - Blöcher - P</v>
      </c>
      <c r="H212" t="str">
        <f>Terminplan!F212</f>
        <v>Päd. Haus</v>
      </c>
    </row>
    <row r="213" spans="1:8" x14ac:dyDescent="0.2">
      <c r="A213" s="73">
        <f>Terminplan!A213</f>
        <v>45736</v>
      </c>
      <c r="B213" s="74">
        <f>TIMEVALUE(MID(Terminplan!B213,1,5))</f>
        <v>0.58333333333333337</v>
      </c>
      <c r="C213" s="73">
        <f t="shared" si="3"/>
        <v>45736</v>
      </c>
      <c r="D213" s="74">
        <f>TIMEVALUE(MID(Terminplan!B213,7,5))</f>
        <v>0.70833333333333337</v>
      </c>
      <c r="E213" t="s">
        <v>233</v>
      </c>
      <c r="G213" t="str">
        <f>Terminplan!C213&amp;" - "&amp;Terminplan!D213&amp;" - "&amp;Terminplan!E213&amp;"P"</f>
        <v>V BRH - BRH-Verantwortliche - P</v>
      </c>
      <c r="H213" t="str">
        <f>Terminplan!F213</f>
        <v>Ausbildungsschulen</v>
      </c>
    </row>
    <row r="214" spans="1:8" x14ac:dyDescent="0.2">
      <c r="A214" s="73">
        <f>Terminplan!A214</f>
        <v>45740</v>
      </c>
      <c r="B214" s="74">
        <f>TIMEVALUE(MID(Terminplan!B214,1,5))</f>
        <v>0.33333333333333331</v>
      </c>
      <c r="C214" s="73">
        <f t="shared" si="3"/>
        <v>45740</v>
      </c>
      <c r="D214" s="74">
        <f>TIMEVALUE(MID(Terminplan!B214,7,5))</f>
        <v>0.5</v>
      </c>
      <c r="E214" t="s">
        <v>233</v>
      </c>
      <c r="G214" t="str">
        <f>Terminplan!C214&amp;" - "&amp;Terminplan!D214&amp;" - "&amp;Terminplan!E214&amp;"P"</f>
        <v>M ev. Religion I&amp;II - Gräf-Mallmann - 3P</v>
      </c>
      <c r="H214" t="str">
        <f>Terminplan!F214</f>
        <v>Päd. Haus</v>
      </c>
    </row>
    <row r="215" spans="1:8" x14ac:dyDescent="0.2">
      <c r="A215" s="73">
        <f>Terminplan!A215</f>
        <v>45740</v>
      </c>
      <c r="B215" s="74">
        <f>TIMEVALUE(MID(Terminplan!B215,1,5))</f>
        <v>0.33333333333333331</v>
      </c>
      <c r="C215" s="73">
        <f t="shared" si="3"/>
        <v>45740</v>
      </c>
      <c r="D215" s="74">
        <f>TIMEVALUE(MID(Terminplan!B215,7,5))</f>
        <v>0.5</v>
      </c>
      <c r="E215" t="s">
        <v>233</v>
      </c>
      <c r="G215" t="str">
        <f>Terminplan!C215&amp;" - "&amp;Terminplan!D215&amp;" - "&amp;Terminplan!E215&amp;"P"</f>
        <v>M Informatik I&amp;II - Sözgen - 1P</v>
      </c>
      <c r="H215" t="str">
        <f>Terminplan!F215</f>
        <v>Offenbach</v>
      </c>
    </row>
    <row r="216" spans="1:8" x14ac:dyDescent="0.2">
      <c r="A216" s="73">
        <f>Terminplan!A216</f>
        <v>45740</v>
      </c>
      <c r="B216" s="74">
        <f>TIMEVALUE(MID(Terminplan!B216,1,5))</f>
        <v>0.33333333333333331</v>
      </c>
      <c r="C216" s="73">
        <f t="shared" si="3"/>
        <v>45740</v>
      </c>
      <c r="D216" s="74">
        <f>TIMEVALUE(MID(Terminplan!B216,7,5))</f>
        <v>0.5</v>
      </c>
      <c r="E216" t="s">
        <v>233</v>
      </c>
      <c r="G216" t="str">
        <f>Terminplan!C216&amp;" - "&amp;Terminplan!D216&amp;" - "&amp;Terminplan!E216&amp;"P"</f>
        <v>M kath. Religion I&amp;II - Molzberger - 4P</v>
      </c>
      <c r="H216" t="str">
        <f>Terminplan!F216</f>
        <v>Päd. Haus</v>
      </c>
    </row>
    <row r="217" spans="1:8" x14ac:dyDescent="0.2">
      <c r="A217" s="73">
        <f>Terminplan!A217</f>
        <v>45740</v>
      </c>
      <c r="B217" s="74">
        <f>TIMEVALUE(MID(Terminplan!B217,1,5))</f>
        <v>0.33333333333333331</v>
      </c>
      <c r="C217" s="73">
        <f t="shared" si="3"/>
        <v>45740</v>
      </c>
      <c r="D217" s="74">
        <f>TIMEVALUE(MID(Terminplan!B217,7,5))</f>
        <v>0.5</v>
      </c>
      <c r="E217" t="s">
        <v>233</v>
      </c>
      <c r="G217" t="str">
        <f>Terminplan!C217&amp;" - "&amp;Terminplan!D217&amp;" - "&amp;Terminplan!E217&amp;"P"</f>
        <v>M PhEt I - Kaiser - 4P</v>
      </c>
      <c r="H217" t="str">
        <f>Terminplan!F217</f>
        <v>Päd. Haus</v>
      </c>
    </row>
    <row r="218" spans="1:8" x14ac:dyDescent="0.2">
      <c r="A218" s="73">
        <f>Terminplan!A218</f>
        <v>45740</v>
      </c>
      <c r="B218" s="74">
        <f>TIMEVALUE(MID(Terminplan!B218,1,5))</f>
        <v>0.33333333333333331</v>
      </c>
      <c r="C218" s="73">
        <f t="shared" si="3"/>
        <v>45740</v>
      </c>
      <c r="D218" s="74">
        <f>TIMEVALUE(MID(Terminplan!B218,7,5))</f>
        <v>0.5</v>
      </c>
      <c r="E218" t="s">
        <v>233</v>
      </c>
      <c r="G218" t="str">
        <f>Terminplan!C218&amp;" - "&amp;Terminplan!D218&amp;" - "&amp;Terminplan!E218&amp;"P"</f>
        <v>M PhEt II - Dr. Becher - 10P</v>
      </c>
      <c r="H218" t="str">
        <f>Terminplan!F218</f>
        <v>Päd. Haus</v>
      </c>
    </row>
    <row r="219" spans="1:8" x14ac:dyDescent="0.2">
      <c r="A219" s="73">
        <f>Terminplan!A219</f>
        <v>45740</v>
      </c>
      <c r="B219" s="74">
        <f>TIMEVALUE(MID(Terminplan!B219,1,5))</f>
        <v>0</v>
      </c>
      <c r="C219" s="73">
        <f t="shared" si="3"/>
        <v>45740</v>
      </c>
      <c r="D219" s="74">
        <f>TIMEVALUE(MID(Terminplan!B219,7,5))</f>
        <v>0.5</v>
      </c>
      <c r="E219" t="s">
        <v>233</v>
      </c>
      <c r="G219" t="str">
        <f>Terminplan!C219&amp;" - "&amp;Terminplan!D219&amp;" - "&amp;Terminplan!E219&amp;"P"</f>
        <v>Gespräch mit den neuen LiV - Nick/Springer - P</v>
      </c>
      <c r="H219" t="str">
        <f>Terminplan!F219</f>
        <v>Päd. Haus</v>
      </c>
    </row>
    <row r="220" spans="1:8" x14ac:dyDescent="0.2">
      <c r="A220" s="73">
        <f>Terminplan!A220</f>
        <v>45740</v>
      </c>
      <c r="B220" s="74">
        <f>TIMEVALUE(MID(Terminplan!B220,1,5))</f>
        <v>0.54166666666666663</v>
      </c>
      <c r="C220" s="73">
        <f t="shared" si="3"/>
        <v>45740</v>
      </c>
      <c r="D220" s="74">
        <f>TIMEVALUE(MID(Terminplan!B220,7,5))</f>
        <v>0.70833333333333337</v>
      </c>
      <c r="E220" t="s">
        <v>233</v>
      </c>
      <c r="G220" t="str">
        <f>Terminplan!C220&amp;" - "&amp;Terminplan!D220&amp;" - "&amp;Terminplan!E220&amp;"P"</f>
        <v>M Biologie I - Föster - 5P</v>
      </c>
      <c r="H220" t="str">
        <f>Terminplan!F220</f>
        <v>Oranienschule</v>
      </c>
    </row>
    <row r="221" spans="1:8" x14ac:dyDescent="0.2">
      <c r="A221" s="73">
        <f>Terminplan!A221</f>
        <v>45740</v>
      </c>
      <c r="B221" s="74">
        <f>TIMEVALUE(MID(Terminplan!B221,1,5))</f>
        <v>0.54166666666666663</v>
      </c>
      <c r="C221" s="73">
        <f t="shared" si="3"/>
        <v>45740</v>
      </c>
      <c r="D221" s="74">
        <f>TIMEVALUE(MID(Terminplan!B221,7,5))</f>
        <v>0.70833333333333337</v>
      </c>
      <c r="E221" t="s">
        <v>233</v>
      </c>
      <c r="G221" t="str">
        <f>Terminplan!C221&amp;" - "&amp;Terminplan!D221&amp;" - "&amp;Terminplan!E221&amp;"P"</f>
        <v>M Chemie I - Gräf-Mallmann - 3P</v>
      </c>
      <c r="H221" t="str">
        <f>Terminplan!F221</f>
        <v>Päd. Haus</v>
      </c>
    </row>
    <row r="222" spans="1:8" x14ac:dyDescent="0.2">
      <c r="A222" s="73">
        <f>Terminplan!A222</f>
        <v>45740</v>
      </c>
      <c r="B222" s="74">
        <f>TIMEVALUE(MID(Terminplan!B222,1,5))</f>
        <v>0.54166666666666663</v>
      </c>
      <c r="C222" s="73">
        <f t="shared" si="3"/>
        <v>45740</v>
      </c>
      <c r="D222" s="74">
        <f>TIMEVALUE(MID(Terminplan!B222,7,5))</f>
        <v>0.70833333333333337</v>
      </c>
      <c r="E222" t="s">
        <v>233</v>
      </c>
      <c r="G222" t="str">
        <f>Terminplan!C222&amp;" - "&amp;Terminplan!D222&amp;" - "&amp;Terminplan!E222&amp;"P"</f>
        <v>M Chemie II - Rodert - 5P</v>
      </c>
      <c r="H222" t="str">
        <f>Terminplan!F222</f>
        <v>Max-Planck-Schule</v>
      </c>
    </row>
    <row r="223" spans="1:8" x14ac:dyDescent="0.2">
      <c r="A223" s="73">
        <f>Terminplan!A223</f>
        <v>45740</v>
      </c>
      <c r="B223" s="74">
        <f>TIMEVALUE(MID(Terminplan!B223,1,5))</f>
        <v>0.54166666666666663</v>
      </c>
      <c r="C223" s="73">
        <f t="shared" si="3"/>
        <v>45740</v>
      </c>
      <c r="D223" s="74">
        <f>TIMEVALUE(MID(Terminplan!B223,7,5))</f>
        <v>0.70833333333333337</v>
      </c>
      <c r="E223" t="s">
        <v>233</v>
      </c>
      <c r="G223" t="str">
        <f>Terminplan!C223&amp;" - "&amp;Terminplan!D223&amp;" - "&amp;Terminplan!E223&amp;"P"</f>
        <v>M Englisch I - Gerlach - 4P</v>
      </c>
      <c r="H223" t="str">
        <f>Terminplan!F223</f>
        <v>Päd. Haus</v>
      </c>
    </row>
    <row r="224" spans="1:8" x14ac:dyDescent="0.2">
      <c r="A224" s="73">
        <f>Terminplan!A224</f>
        <v>45740</v>
      </c>
      <c r="B224" s="74">
        <f>TIMEVALUE(MID(Terminplan!B224,1,5))</f>
        <v>0.54166666666666663</v>
      </c>
      <c r="C224" s="73">
        <f t="shared" si="3"/>
        <v>45740</v>
      </c>
      <c r="D224" s="74">
        <f>TIMEVALUE(MID(Terminplan!B224,7,5))</f>
        <v>0.70833333333333337</v>
      </c>
      <c r="E224" t="s">
        <v>233</v>
      </c>
      <c r="G224" t="str">
        <f>Terminplan!C224&amp;" - "&amp;Terminplan!D224&amp;" - "&amp;Terminplan!E224&amp;"P"</f>
        <v>M Englisch I&amp;II - te Molder - 11P</v>
      </c>
      <c r="H224" t="str">
        <f>Terminplan!F224</f>
        <v>Päd. Haus</v>
      </c>
    </row>
    <row r="225" spans="1:8" x14ac:dyDescent="0.2">
      <c r="A225" s="73">
        <f>Terminplan!A225</f>
        <v>45740</v>
      </c>
      <c r="B225" s="74">
        <f>TIMEVALUE(MID(Terminplan!B225,1,5))</f>
        <v>0.54166666666666663</v>
      </c>
      <c r="C225" s="73">
        <f t="shared" si="3"/>
        <v>45740</v>
      </c>
      <c r="D225" s="74">
        <f>TIMEVALUE(MID(Terminplan!B225,7,5))</f>
        <v>0.70833333333333337</v>
      </c>
      <c r="E225" t="s">
        <v>233</v>
      </c>
      <c r="G225" t="str">
        <f>Terminplan!C225&amp;" - "&amp;Terminplan!D225&amp;" - "&amp;Terminplan!E225&amp;"P"</f>
        <v>M Englisch II - Bissinger - 6P</v>
      </c>
      <c r="H225" t="str">
        <f>Terminplan!F225</f>
        <v>Päd. Haus</v>
      </c>
    </row>
    <row r="226" spans="1:8" x14ac:dyDescent="0.2">
      <c r="A226" s="73">
        <f>Terminplan!A226</f>
        <v>45740</v>
      </c>
      <c r="B226" s="74">
        <f>TIMEVALUE(MID(Terminplan!B226,1,5))</f>
        <v>0.54166666666666663</v>
      </c>
      <c r="C226" s="73">
        <f t="shared" si="3"/>
        <v>45740</v>
      </c>
      <c r="D226" s="74">
        <f>TIMEVALUE(MID(Terminplan!B226,7,5))</f>
        <v>0.70833333333333337</v>
      </c>
      <c r="E226" t="s">
        <v>233</v>
      </c>
      <c r="G226" t="str">
        <f>Terminplan!C226&amp;" - "&amp;Terminplan!D226&amp;" - "&amp;Terminplan!E226&amp;"P"</f>
        <v>M Geographie I - Stadtmüller - 5P</v>
      </c>
      <c r="H226" t="str">
        <f>Terminplan!F226</f>
        <v>Päd. Haus</v>
      </c>
    </row>
    <row r="227" spans="1:8" x14ac:dyDescent="0.2">
      <c r="A227" s="73">
        <f>Terminplan!A227</f>
        <v>45740</v>
      </c>
      <c r="B227" s="74">
        <f>TIMEVALUE(MID(Terminplan!B227,1,5))</f>
        <v>0.54166666666666663</v>
      </c>
      <c r="C227" s="73">
        <f t="shared" si="3"/>
        <v>45740</v>
      </c>
      <c r="D227" s="74">
        <f>TIMEVALUE(MID(Terminplan!B227,7,5))</f>
        <v>0.70833333333333337</v>
      </c>
      <c r="E227" t="s">
        <v>233</v>
      </c>
      <c r="G227" t="str">
        <f>Terminplan!C227&amp;" - "&amp;Terminplan!D227&amp;" - "&amp;Terminplan!E227&amp;"P"</f>
        <v>M Geographie II - Winkler - 5P</v>
      </c>
      <c r="H227" t="str">
        <f>Terminplan!F227</f>
        <v>Päd. Haus</v>
      </c>
    </row>
    <row r="228" spans="1:8" x14ac:dyDescent="0.2">
      <c r="A228" s="73">
        <f>Terminplan!A228</f>
        <v>45740</v>
      </c>
      <c r="B228" s="74">
        <f>TIMEVALUE(MID(Terminplan!B228,1,5))</f>
        <v>0.54166666666666663</v>
      </c>
      <c r="C228" s="73">
        <f t="shared" si="3"/>
        <v>45740</v>
      </c>
      <c r="D228" s="74">
        <f>TIMEVALUE(MID(Terminplan!B228,7,5))</f>
        <v>0.70833333333333337</v>
      </c>
      <c r="E228" t="s">
        <v>233</v>
      </c>
      <c r="G228" t="str">
        <f>Terminplan!C228&amp;" - "&amp;Terminplan!D228&amp;" - "&amp;Terminplan!E228&amp;"P"</f>
        <v>M LIG - Müller-Schlaudt - 4P</v>
      </c>
      <c r="H228" t="str">
        <f>Terminplan!F228</f>
        <v>Päd. Haus</v>
      </c>
    </row>
    <row r="229" spans="1:8" x14ac:dyDescent="0.2">
      <c r="A229" s="73">
        <f>Terminplan!A229</f>
        <v>45740</v>
      </c>
      <c r="B229" s="74">
        <f>TIMEVALUE(MID(Terminplan!B229,1,5))</f>
        <v>0.54166666666666663</v>
      </c>
      <c r="C229" s="73">
        <f t="shared" si="3"/>
        <v>45740</v>
      </c>
      <c r="D229" s="74">
        <f>TIMEVALUE(MID(Terminplan!B229,7,5))</f>
        <v>0.70833333333333337</v>
      </c>
      <c r="E229" t="s">
        <v>233</v>
      </c>
      <c r="G229" t="str">
        <f>Terminplan!C229&amp;" - "&amp;Terminplan!D229&amp;" - "&amp;Terminplan!E229&amp;"P"</f>
        <v>M Musik I&amp;II - Weidt - 5P</v>
      </c>
      <c r="H229" t="str">
        <f>Terminplan!F229</f>
        <v>Mosbacher Berg</v>
      </c>
    </row>
    <row r="230" spans="1:8" x14ac:dyDescent="0.2">
      <c r="A230" s="73">
        <f>Terminplan!A230</f>
        <v>45741</v>
      </c>
      <c r="B230" s="74">
        <f>TIMEVALUE(MID(Terminplan!B230,1,5))</f>
        <v>0.625</v>
      </c>
      <c r="C230" s="73">
        <f t="shared" si="3"/>
        <v>45741</v>
      </c>
      <c r="D230" s="74">
        <f>TIMEVALUE(MID(Terminplan!B230,7,5))</f>
        <v>0.75</v>
      </c>
      <c r="E230" t="s">
        <v>233</v>
      </c>
      <c r="G230" t="str">
        <f>Terminplan!C230&amp;" - "&amp;Terminplan!D230&amp;" - "&amp;Terminplan!E230&amp;"P"</f>
        <v>Seminarratssitzung - Nick - P</v>
      </c>
      <c r="H230" t="str">
        <f>Terminplan!F230</f>
        <v>Päd. Haus</v>
      </c>
    </row>
    <row r="231" spans="1:8" x14ac:dyDescent="0.2">
      <c r="A231" s="73">
        <f>Terminplan!A231</f>
        <v>45743</v>
      </c>
      <c r="B231" s="74">
        <f>TIMEVALUE(MID(Terminplan!B231,1,5))</f>
        <v>0.57291666666666663</v>
      </c>
      <c r="C231" s="73">
        <f t="shared" si="3"/>
        <v>45743</v>
      </c>
      <c r="D231" s="74">
        <f>TIMEVALUE(MID(Terminplan!B231,7,5))</f>
        <v>0.71180555555555558</v>
      </c>
      <c r="E231" t="s">
        <v>233</v>
      </c>
      <c r="G231" t="str">
        <f>Terminplan!C231&amp;" - "&amp;Terminplan!D231&amp;" - "&amp;Terminplan!E231&amp;"P"</f>
        <v>M Geschichte I - Blöcher - 9P</v>
      </c>
      <c r="H231" t="str">
        <f>Terminplan!F231</f>
        <v>Päd. Haus</v>
      </c>
    </row>
    <row r="232" spans="1:8" x14ac:dyDescent="0.2">
      <c r="A232" s="73">
        <f>Terminplan!A232</f>
        <v>45743</v>
      </c>
      <c r="B232" s="74">
        <f>TIMEVALUE(MID(Terminplan!B232,1,5))</f>
        <v>0.57291666666666663</v>
      </c>
      <c r="C232" s="73">
        <f t="shared" si="3"/>
        <v>45743</v>
      </c>
      <c r="D232" s="74">
        <f>TIMEVALUE(MID(Terminplan!B232,7,5))</f>
        <v>0.71180555555555558</v>
      </c>
      <c r="E232" t="s">
        <v>233</v>
      </c>
      <c r="G232" t="str">
        <f>Terminplan!C232&amp;" - "&amp;Terminplan!D232&amp;" - "&amp;Terminplan!E232&amp;"P"</f>
        <v>M Geschichte II - Demel - 10P</v>
      </c>
      <c r="H232" t="str">
        <f>Terminplan!F232</f>
        <v>Päd. Haus</v>
      </c>
    </row>
    <row r="233" spans="1:8" x14ac:dyDescent="0.2">
      <c r="A233" s="73">
        <f>Terminplan!A233</f>
        <v>45743</v>
      </c>
      <c r="B233" s="74">
        <f>TIMEVALUE(MID(Terminplan!B233,1,5))</f>
        <v>0.57291666666666663</v>
      </c>
      <c r="C233" s="73">
        <f t="shared" si="3"/>
        <v>45743</v>
      </c>
      <c r="D233" s="74">
        <f>TIMEVALUE(MID(Terminplan!B233,7,5))</f>
        <v>0.71180555555555558</v>
      </c>
      <c r="E233" t="s">
        <v>233</v>
      </c>
      <c r="G233" t="str">
        <f>Terminplan!C233&amp;" - "&amp;Terminplan!D233&amp;" - "&amp;Terminplan!E233&amp;"P"</f>
        <v>M Sport II - Quint - 6P</v>
      </c>
      <c r="H233" t="str">
        <f>Terminplan!F233</f>
        <v>Martin-Niemöller-Schule</v>
      </c>
    </row>
    <row r="234" spans="1:8" x14ac:dyDescent="0.2">
      <c r="A234" s="73">
        <f>Terminplan!A234</f>
        <v>45747</v>
      </c>
      <c r="B234" s="74">
        <f>TIMEVALUE(MID(Terminplan!B234,1,5))</f>
        <v>0.33333333333333331</v>
      </c>
      <c r="C234" s="73">
        <f t="shared" si="3"/>
        <v>45747</v>
      </c>
      <c r="D234" s="74">
        <f>TIMEVALUE(MID(Terminplan!B234,7,5))</f>
        <v>0.5</v>
      </c>
      <c r="E234" t="s">
        <v>233</v>
      </c>
      <c r="G234" t="str">
        <f>Terminplan!C234&amp;" - "&amp;Terminplan!D234&amp;" - "&amp;Terminplan!E234&amp;"P"</f>
        <v>V INN (Medien 1. HS, Weidt Anwesenheit nicht nötig) - Weidt - 48P</v>
      </c>
      <c r="H234" t="str">
        <f>Terminplan!F235</f>
        <v>AvJ, Hansenberg, HeLa</v>
      </c>
    </row>
    <row r="235" spans="1:8" x14ac:dyDescent="0.2">
      <c r="A235" s="73">
        <f>Terminplan!A235</f>
        <v>45747</v>
      </c>
      <c r="B235" s="74">
        <f>TIMEVALUE(MID(Terminplan!B235,1,5))</f>
        <v>0.33333333333333331</v>
      </c>
      <c r="C235" s="73">
        <f t="shared" si="3"/>
        <v>45747</v>
      </c>
      <c r="D235" s="74">
        <f>TIMEVALUE(MID(Terminplan!B235,7,5))</f>
        <v>0.58333333333333337</v>
      </c>
      <c r="E235" t="s">
        <v>233</v>
      </c>
      <c r="G235" t="str">
        <f>Terminplan!C235&amp;" - "&amp;Terminplan!D235&amp;" - "&amp;Terminplan!E236&amp;"P"</f>
        <v>V INN (Schulbesuch 2. HS) - Anzer - P</v>
      </c>
      <c r="H235" t="str">
        <f>Terminplan!F236</f>
        <v>AvJ, Hansenberg, HeLa</v>
      </c>
    </row>
    <row r="236" spans="1:8" x14ac:dyDescent="0.2">
      <c r="A236" s="73">
        <f>Terminplan!A236</f>
        <v>45747</v>
      </c>
      <c r="B236" s="74">
        <f>TIMEVALUE(MID(Terminplan!B236,1,5))</f>
        <v>0.33333333333333331</v>
      </c>
      <c r="C236" s="73">
        <f t="shared" si="3"/>
        <v>45747</v>
      </c>
      <c r="D236" s="74">
        <f>TIMEVALUE(MID(Terminplan!B236,7,5))</f>
        <v>0.58333333333333337</v>
      </c>
      <c r="E236" t="s">
        <v>233</v>
      </c>
      <c r="G236" t="str">
        <f>Terminplan!C236&amp;" - "&amp;Terminplan!D236&amp;" - "&amp;Terminplan!E237&amp;"P"</f>
        <v>V INN (Schulbesuch 2. HS) - Müller-Schlaudt - P</v>
      </c>
      <c r="H236" t="str">
        <f>Terminplan!F237</f>
        <v>AvJ, Hansenberg, HeLa</v>
      </c>
    </row>
    <row r="237" spans="1:8" x14ac:dyDescent="0.2">
      <c r="A237" s="73">
        <f>Terminplan!A237</f>
        <v>45747</v>
      </c>
      <c r="B237" s="74">
        <f>TIMEVALUE(MID(Terminplan!B237,1,5))</f>
        <v>0.33333333333333331</v>
      </c>
      <c r="C237" s="73">
        <f t="shared" si="3"/>
        <v>45747</v>
      </c>
      <c r="D237" s="74">
        <f>TIMEVALUE(MID(Terminplan!B237,7,5))</f>
        <v>0.58333333333333337</v>
      </c>
      <c r="E237" t="s">
        <v>233</v>
      </c>
      <c r="G237" t="str">
        <f>Terminplan!C237&amp;" - "&amp;Terminplan!D237&amp;" - "&amp;Terminplan!E238&amp;"P"</f>
        <v>V INN (Schulbesuch 2. HS) - Weidt - P</v>
      </c>
      <c r="H237" t="str">
        <f>Terminplan!F238</f>
        <v>Päd. Haus</v>
      </c>
    </row>
    <row r="238" spans="1:8" x14ac:dyDescent="0.2">
      <c r="A238" s="73">
        <f>Terminplan!A238</f>
        <v>45747</v>
      </c>
      <c r="B238" s="74">
        <f>TIMEVALUE(MID(Terminplan!B238,1,5))</f>
        <v>0.33333333333333331</v>
      </c>
      <c r="C238" s="73">
        <f t="shared" si="3"/>
        <v>45747</v>
      </c>
      <c r="D238" s="74">
        <f>TIMEVALUE(MID(Terminplan!B238,7,5))</f>
        <v>0.5</v>
      </c>
      <c r="E238" t="s">
        <v>233</v>
      </c>
      <c r="G238" t="str">
        <f>Terminplan!C238&amp;" - "&amp;Terminplan!D238&amp;" - "&amp;Terminplan!E239&amp;"P"</f>
        <v>Meldung zur Prüfung - Nick - 2P</v>
      </c>
      <c r="H238" t="str">
        <f>Terminplan!F239</f>
        <v>Päd. Haus</v>
      </c>
    </row>
    <row r="239" spans="1:8" x14ac:dyDescent="0.2">
      <c r="A239" s="73">
        <f>Terminplan!A239</f>
        <v>45747</v>
      </c>
      <c r="B239" s="74">
        <f>TIMEVALUE(MID(Terminplan!B239,1,5))</f>
        <v>0.54166666666666663</v>
      </c>
      <c r="C239" s="73">
        <f t="shared" si="3"/>
        <v>45747</v>
      </c>
      <c r="D239" s="74">
        <f>TIMEVALUE(MID(Terminplan!B239,7,5))</f>
        <v>0.70833333333333337</v>
      </c>
      <c r="E239" t="s">
        <v>233</v>
      </c>
      <c r="G239" t="str">
        <f>Terminplan!C239&amp;" - "&amp;Terminplan!D239&amp;" - "&amp;Terminplan!E240&amp;"P"</f>
        <v>M LIG - Barthel - 3P</v>
      </c>
      <c r="H239" t="str">
        <f>Terminplan!F240</f>
        <v>Päd. Haus</v>
      </c>
    </row>
    <row r="240" spans="1:8" x14ac:dyDescent="0.2">
      <c r="A240" s="73">
        <f>Terminplan!A240</f>
        <v>45747</v>
      </c>
      <c r="B240" s="74">
        <f>TIMEVALUE(MID(Terminplan!B240,1,5))</f>
        <v>0.54166666666666663</v>
      </c>
      <c r="C240" s="73">
        <f t="shared" si="3"/>
        <v>45747</v>
      </c>
      <c r="D240" s="74">
        <f>TIMEVALUE(MID(Terminplan!B240,7,5))</f>
        <v>0.70833333333333337</v>
      </c>
      <c r="E240" t="s">
        <v>233</v>
      </c>
      <c r="G240" t="str">
        <f>Terminplan!C240&amp;" - "&amp;Terminplan!D240&amp;" - "&amp;Terminplan!E241&amp;"P"</f>
        <v>M LIG - Bissinger - 5P</v>
      </c>
      <c r="H240" t="str">
        <f>Terminplan!F241</f>
        <v>Päd. Haus</v>
      </c>
    </row>
    <row r="241" spans="1:8" x14ac:dyDescent="0.2">
      <c r="A241" s="73">
        <f>Terminplan!A241</f>
        <v>45747</v>
      </c>
      <c r="B241" s="74">
        <f>TIMEVALUE(MID(Terminplan!B241,1,5))</f>
        <v>0.54166666666666663</v>
      </c>
      <c r="C241" s="73">
        <f t="shared" si="3"/>
        <v>45747</v>
      </c>
      <c r="D241" s="74">
        <f>TIMEVALUE(MID(Terminplan!B241,7,5))</f>
        <v>0.70833333333333337</v>
      </c>
      <c r="E241" t="s">
        <v>233</v>
      </c>
      <c r="G241" t="str">
        <f>Terminplan!C241&amp;" - "&amp;Terminplan!D241&amp;" - "&amp;Terminplan!E242&amp;"P"</f>
        <v>M LIG - Dörner - 8P</v>
      </c>
      <c r="H241" t="str">
        <f>Terminplan!F242</f>
        <v>Päd. Haus</v>
      </c>
    </row>
    <row r="242" spans="1:8" x14ac:dyDescent="0.2">
      <c r="A242" s="73">
        <f>Terminplan!A242</f>
        <v>45747</v>
      </c>
      <c r="B242" s="74">
        <f>TIMEVALUE(MID(Terminplan!B242,1,5))</f>
        <v>0.54166666666666663</v>
      </c>
      <c r="C242" s="73">
        <f t="shared" si="3"/>
        <v>45747</v>
      </c>
      <c r="D242" s="74">
        <f>TIMEVALUE(MID(Terminplan!B242,7,5))</f>
        <v>0.70833333333333337</v>
      </c>
      <c r="E242" t="s">
        <v>233</v>
      </c>
      <c r="G242" t="str">
        <f>Terminplan!C242&amp;" - "&amp;Terminplan!D242&amp;" - "&amp;Terminplan!E243&amp;"P"</f>
        <v>M LIG - Dr. Nölle-de Vries - 6P</v>
      </c>
      <c r="H242" t="str">
        <f>Terminplan!F243</f>
        <v>Päd. Haus</v>
      </c>
    </row>
    <row r="243" spans="1:8" x14ac:dyDescent="0.2">
      <c r="A243" s="73">
        <f>Terminplan!A243</f>
        <v>45747</v>
      </c>
      <c r="B243" s="74">
        <f>TIMEVALUE(MID(Terminplan!B243,1,5))</f>
        <v>0.54166666666666663</v>
      </c>
      <c r="C243" s="73">
        <f t="shared" si="3"/>
        <v>45747</v>
      </c>
      <c r="D243" s="74">
        <f>TIMEVALUE(MID(Terminplan!B243,7,5))</f>
        <v>0.70833333333333337</v>
      </c>
      <c r="E243" t="s">
        <v>233</v>
      </c>
      <c r="G243" t="str">
        <f>Terminplan!C243&amp;" - "&amp;Terminplan!D243&amp;" - "&amp;Terminplan!E244&amp;"P"</f>
        <v>M LIG - Feld - 5P</v>
      </c>
      <c r="H243" t="str">
        <f>Terminplan!F244</f>
        <v>Päd. Haus</v>
      </c>
    </row>
    <row r="244" spans="1:8" x14ac:dyDescent="0.2">
      <c r="A244" s="73">
        <f>Terminplan!A244</f>
        <v>45747</v>
      </c>
      <c r="B244" s="74">
        <f>TIMEVALUE(MID(Terminplan!B244,1,5))</f>
        <v>0.54166666666666663</v>
      </c>
      <c r="C244" s="73">
        <f t="shared" si="3"/>
        <v>45747</v>
      </c>
      <c r="D244" s="74">
        <f>TIMEVALUE(MID(Terminplan!B244,7,5))</f>
        <v>0.70833333333333337</v>
      </c>
      <c r="E244" t="s">
        <v>233</v>
      </c>
      <c r="G244" t="str">
        <f>Terminplan!C244&amp;" - "&amp;Terminplan!D244&amp;" - "&amp;Terminplan!E245&amp;"P"</f>
        <v>M LIG - Gerlach - 5P</v>
      </c>
      <c r="H244" t="str">
        <f>Terminplan!F245</f>
        <v>Päd. Haus</v>
      </c>
    </row>
    <row r="245" spans="1:8" x14ac:dyDescent="0.2">
      <c r="A245" s="73">
        <f>Terminplan!A245</f>
        <v>45747</v>
      </c>
      <c r="B245" s="74">
        <f>TIMEVALUE(MID(Terminplan!B245,1,5))</f>
        <v>0.54166666666666663</v>
      </c>
      <c r="C245" s="73">
        <f t="shared" si="3"/>
        <v>45747</v>
      </c>
      <c r="D245" s="74">
        <f>TIMEVALUE(MID(Terminplan!B245,7,5))</f>
        <v>0.70833333333333337</v>
      </c>
      <c r="E245" t="s">
        <v>233</v>
      </c>
      <c r="G245" t="str">
        <f>Terminplan!C245&amp;" - "&amp;Terminplan!D245&amp;" - "&amp;Terminplan!E246&amp;"P"</f>
        <v>M LIG - Stadtmüller - 5P</v>
      </c>
      <c r="H245" t="str">
        <f>Terminplan!F246</f>
        <v>Päd. Haus</v>
      </c>
    </row>
    <row r="246" spans="1:8" x14ac:dyDescent="0.2">
      <c r="A246" s="73">
        <f>Terminplan!A246</f>
        <v>45747</v>
      </c>
      <c r="B246" s="74">
        <f>TIMEVALUE(MID(Terminplan!B246,1,5))</f>
        <v>0.54166666666666663</v>
      </c>
      <c r="C246" s="73">
        <f t="shared" si="3"/>
        <v>45747</v>
      </c>
      <c r="D246" s="74">
        <f>TIMEVALUE(MID(Terminplan!B246,7,5))</f>
        <v>0.70833333333333337</v>
      </c>
      <c r="E246" t="s">
        <v>233</v>
      </c>
      <c r="G246" t="str">
        <f>Terminplan!C246&amp;" - "&amp;Terminplan!D246&amp;" - "&amp;Terminplan!E247&amp;"P"</f>
        <v>M LIG - Therre - 6P</v>
      </c>
      <c r="H246" t="str">
        <f>Terminplan!F247</f>
        <v>Päd. Haus</v>
      </c>
    </row>
    <row r="247" spans="1:8" x14ac:dyDescent="0.2">
      <c r="A247" s="73">
        <f>Terminplan!A247</f>
        <v>45747</v>
      </c>
      <c r="B247" s="74">
        <f>TIMEVALUE(MID(Terminplan!B247,1,5))</f>
        <v>0.54166666666666663</v>
      </c>
      <c r="C247" s="73">
        <f t="shared" si="3"/>
        <v>45747</v>
      </c>
      <c r="D247" s="74">
        <f>TIMEVALUE(MID(Terminplan!B247,7,5))</f>
        <v>0.70833333333333337</v>
      </c>
      <c r="E247" t="s">
        <v>233</v>
      </c>
      <c r="G247" t="e">
        <f>Terminplan!C247&amp;" - "&amp;Terminplan!D247&amp;" - "&amp;Terminplan!#REF!&amp;"P"</f>
        <v>#REF!</v>
      </c>
      <c r="H247" t="e">
        <f>Terminplan!#REF!</f>
        <v>#REF!</v>
      </c>
    </row>
    <row r="248" spans="1:8" x14ac:dyDescent="0.2">
      <c r="A248" s="73">
        <f>Terminplan!A248</f>
        <v>45750</v>
      </c>
      <c r="B248" s="74">
        <f>TIMEVALUE(MID(Terminplan!B248,1,5))</f>
        <v>0.57291666666666663</v>
      </c>
      <c r="C248" s="73">
        <f t="shared" si="3"/>
        <v>45750</v>
      </c>
      <c r="D248" s="74">
        <f>TIMEVALUE(MID(Terminplan!B248,7,5))</f>
        <v>0.71180555555555558</v>
      </c>
      <c r="E248" t="s">
        <v>233</v>
      </c>
      <c r="G248" t="str">
        <f>Terminplan!C248&amp;" - "&amp;Terminplan!D248&amp;" - "&amp;Terminplan!E248&amp;"P"</f>
        <v>M ev. Religion I&amp;II - Gräf-Mallmann - 3P</v>
      </c>
      <c r="H248" t="str">
        <f>Terminplan!F248</f>
        <v>Päd. Haus</v>
      </c>
    </row>
    <row r="249" spans="1:8" x14ac:dyDescent="0.2">
      <c r="A249" s="73">
        <f>Terminplan!A249</f>
        <v>45750</v>
      </c>
      <c r="B249" s="74">
        <f>TIMEVALUE(MID(Terminplan!B249,1,5))</f>
        <v>0.57291666666666663</v>
      </c>
      <c r="C249" s="73">
        <f t="shared" si="3"/>
        <v>45750</v>
      </c>
      <c r="D249" s="74">
        <f>TIMEVALUE(MID(Terminplan!B249,7,5))</f>
        <v>0.71180555555555558</v>
      </c>
      <c r="E249" t="s">
        <v>233</v>
      </c>
      <c r="G249" t="str">
        <f>Terminplan!C249&amp;" - "&amp;Terminplan!D249&amp;" - "&amp;Terminplan!E249&amp;"P"</f>
        <v>M Informatik I&amp;II - Sözgen - 1P</v>
      </c>
      <c r="H249" t="str">
        <f>Terminplan!F249</f>
        <v>Offenbach</v>
      </c>
    </row>
    <row r="250" spans="1:8" x14ac:dyDescent="0.2">
      <c r="A250" s="73">
        <f>Terminplan!A250</f>
        <v>45750</v>
      </c>
      <c r="B250" s="74">
        <f>TIMEVALUE(MID(Terminplan!B250,1,5))</f>
        <v>0.57291666666666663</v>
      </c>
      <c r="C250" s="73">
        <f t="shared" si="3"/>
        <v>45750</v>
      </c>
      <c r="D250" s="74">
        <f>TIMEVALUE(MID(Terminplan!B250,7,5))</f>
        <v>0.71180555555555558</v>
      </c>
      <c r="E250" t="s">
        <v>233</v>
      </c>
      <c r="G250" t="str">
        <f>Terminplan!C250&amp;" - "&amp;Terminplan!D250&amp;" - "&amp;Terminplan!E250&amp;"P"</f>
        <v>M kath. Religion I&amp;II - Molzberger - 4P</v>
      </c>
      <c r="H250" t="str">
        <f>Terminplan!F250</f>
        <v>Päd. Haus</v>
      </c>
    </row>
    <row r="251" spans="1:8" x14ac:dyDescent="0.2">
      <c r="A251" s="73">
        <f>Terminplan!A251</f>
        <v>45750</v>
      </c>
      <c r="B251" s="74">
        <f>TIMEVALUE(MID(Terminplan!B251,1,5))</f>
        <v>0.57291666666666663</v>
      </c>
      <c r="C251" s="73">
        <f t="shared" si="3"/>
        <v>45750</v>
      </c>
      <c r="D251" s="74">
        <f>TIMEVALUE(MID(Terminplan!B251,7,5))</f>
        <v>0.71180555555555558</v>
      </c>
      <c r="E251" t="s">
        <v>233</v>
      </c>
      <c r="G251" t="str">
        <f>Terminplan!C251&amp;" - "&amp;Terminplan!D251&amp;" - "&amp;Terminplan!E251&amp;"P"</f>
        <v>M PhEt I - Kaiser - 4P</v>
      </c>
      <c r="H251" t="str">
        <f>Terminplan!F251</f>
        <v>Päd. Haus</v>
      </c>
    </row>
    <row r="252" spans="1:8" x14ac:dyDescent="0.2">
      <c r="A252" s="73">
        <f>Terminplan!A252</f>
        <v>45750</v>
      </c>
      <c r="B252" s="74">
        <f>TIMEVALUE(MID(Terminplan!B252,1,5))</f>
        <v>0.57291666666666663</v>
      </c>
      <c r="C252" s="73">
        <f t="shared" si="3"/>
        <v>45750</v>
      </c>
      <c r="D252" s="74">
        <f>TIMEVALUE(MID(Terminplan!B252,7,5))</f>
        <v>0.71180555555555558</v>
      </c>
      <c r="E252" t="s">
        <v>233</v>
      </c>
      <c r="G252" t="str">
        <f>Terminplan!C252&amp;" - "&amp;Terminplan!D252&amp;" - "&amp;Terminplan!E252&amp;"P"</f>
        <v>M PhEt II - Dr. Becher - 10P</v>
      </c>
      <c r="H252" t="str">
        <f>Terminplan!F252</f>
        <v>Päd. Haus</v>
      </c>
    </row>
    <row r="253" spans="1:8" x14ac:dyDescent="0.2">
      <c r="A253" s="73">
        <f>Terminplan!A253</f>
        <v>45750</v>
      </c>
      <c r="B253" s="74">
        <f>TIMEVALUE(MID(Terminplan!B253,1,5))</f>
        <v>0.57291666666666663</v>
      </c>
      <c r="C253" s="73">
        <f t="shared" si="3"/>
        <v>45750</v>
      </c>
      <c r="D253" s="74">
        <f>TIMEVALUE(MID(Terminplan!B253,7,5))</f>
        <v>0.71180555555555558</v>
      </c>
      <c r="E253" t="s">
        <v>233</v>
      </c>
      <c r="G253" t="str">
        <f>Terminplan!C253&amp;" - "&amp;Terminplan!D253&amp;" - "&amp;Terminplan!E253&amp;"P"</f>
        <v>M Sport I - Maus - 8P</v>
      </c>
      <c r="H253" t="str">
        <f>Terminplan!F253</f>
        <v>Elly-Heuss-Schule</v>
      </c>
    </row>
    <row r="254" spans="1:8" x14ac:dyDescent="0.2">
      <c r="A254" s="73">
        <f>Terminplan!A254</f>
        <v>45770</v>
      </c>
      <c r="B254" s="74">
        <f>TIMEVALUE(MID(Terminplan!B254,1,5))</f>
        <v>0.625</v>
      </c>
      <c r="C254" s="73">
        <f t="shared" si="3"/>
        <v>45770</v>
      </c>
      <c r="D254" s="74">
        <f>TIMEVALUE(MID(Terminplan!B254,7,5))</f>
        <v>0.75</v>
      </c>
      <c r="E254" t="s">
        <v>233</v>
      </c>
      <c r="G254" t="str">
        <f>Terminplan!C254&amp;" - "&amp;Terminplan!D254&amp;" - "&amp;Terminplan!E254&amp;"P"</f>
        <v>Museumspäd. Exkursion  (für Ausbildungskräfte) - Personalrat - P</v>
      </c>
      <c r="H254">
        <f>Terminplan!F254</f>
        <v>0</v>
      </c>
    </row>
    <row r="255" spans="1:8" x14ac:dyDescent="0.2">
      <c r="A255" s="73">
        <f>Terminplan!A255</f>
        <v>45771</v>
      </c>
      <c r="B255" s="74">
        <f>TIMEVALUE(MID(Terminplan!B255,1,5))</f>
        <v>0.57291666666666663</v>
      </c>
      <c r="C255" s="73">
        <f t="shared" si="3"/>
        <v>45771</v>
      </c>
      <c r="D255" s="74">
        <f>TIMEVALUE(MID(Terminplan!B255,7,5))</f>
        <v>0.71180555555555558</v>
      </c>
      <c r="E255" t="s">
        <v>233</v>
      </c>
      <c r="G255" t="str">
        <f>Terminplan!C255&amp;" - "&amp;Terminplan!D255&amp;" - "&amp;Terminplan!E255&amp;"P"</f>
        <v>M Biologie I - Föster - 5P</v>
      </c>
      <c r="H255" t="str">
        <f>Terminplan!F255</f>
        <v>Oranienschule</v>
      </c>
    </row>
    <row r="256" spans="1:8" x14ac:dyDescent="0.2">
      <c r="A256" s="73">
        <f>Terminplan!A256</f>
        <v>45771</v>
      </c>
      <c r="B256" s="74">
        <f>TIMEVALUE(MID(Terminplan!B256,1,5))</f>
        <v>0.57291666666666663</v>
      </c>
      <c r="C256" s="73">
        <f t="shared" si="3"/>
        <v>45771</v>
      </c>
      <c r="D256" s="74">
        <f>TIMEVALUE(MID(Terminplan!B256,7,5))</f>
        <v>0.71180555555555558</v>
      </c>
      <c r="E256" t="s">
        <v>233</v>
      </c>
      <c r="G256" t="str">
        <f>Terminplan!C256&amp;" - "&amp;Terminplan!D256&amp;" - "&amp;Terminplan!E256&amp;"P"</f>
        <v>M Chemie I - Gräf-Mallmann - 3P</v>
      </c>
      <c r="H256" t="str">
        <f>Terminplan!F256</f>
        <v>Päd. Haus</v>
      </c>
    </row>
    <row r="257" spans="1:8" x14ac:dyDescent="0.2">
      <c r="A257" s="73">
        <f>Terminplan!A257</f>
        <v>45771</v>
      </c>
      <c r="B257" s="74">
        <f>TIMEVALUE(MID(Terminplan!B257,1,5))</f>
        <v>0.57291666666666663</v>
      </c>
      <c r="C257" s="73">
        <f t="shared" si="3"/>
        <v>45771</v>
      </c>
      <c r="D257" s="74">
        <f>TIMEVALUE(MID(Terminplan!B257,7,5))</f>
        <v>0.71180555555555558</v>
      </c>
      <c r="E257" t="s">
        <v>233</v>
      </c>
      <c r="G257" t="str">
        <f>Terminplan!C257&amp;" - "&amp;Terminplan!D257&amp;" - "&amp;Terminplan!E257&amp;"P"</f>
        <v>M Chemie II - Rodert - 5P</v>
      </c>
      <c r="H257" t="str">
        <f>Terminplan!F257</f>
        <v>Max-Planck-Schule</v>
      </c>
    </row>
    <row r="258" spans="1:8" x14ac:dyDescent="0.2">
      <c r="A258" s="73">
        <f>Terminplan!A258</f>
        <v>45771</v>
      </c>
      <c r="B258" s="74">
        <f>TIMEVALUE(MID(Terminplan!B258,1,5))</f>
        <v>0.57291666666666663</v>
      </c>
      <c r="C258" s="73">
        <f t="shared" si="3"/>
        <v>45771</v>
      </c>
      <c r="D258" s="74">
        <f>TIMEVALUE(MID(Terminplan!B258,7,5))</f>
        <v>0.71180555555555558</v>
      </c>
      <c r="E258" t="s">
        <v>233</v>
      </c>
      <c r="G258" t="str">
        <f>Terminplan!C258&amp;" - "&amp;Terminplan!D258&amp;" - "&amp;Terminplan!E258&amp;"P"</f>
        <v>M Englisch I - Gerlach - 4P</v>
      </c>
      <c r="H258" t="str">
        <f>Terminplan!F258</f>
        <v>Päd. Haus</v>
      </c>
    </row>
    <row r="259" spans="1:8" x14ac:dyDescent="0.2">
      <c r="A259" s="73">
        <f>Terminplan!A259</f>
        <v>45771</v>
      </c>
      <c r="B259" s="74">
        <f>TIMEVALUE(MID(Terminplan!B259,1,5))</f>
        <v>0.57291666666666663</v>
      </c>
      <c r="C259" s="73">
        <f t="shared" si="3"/>
        <v>45771</v>
      </c>
      <c r="D259" s="74">
        <f>TIMEVALUE(MID(Terminplan!B259,7,5))</f>
        <v>0.71180555555555558</v>
      </c>
      <c r="E259" t="s">
        <v>233</v>
      </c>
      <c r="G259" t="str">
        <f>Terminplan!C259&amp;" - "&amp;Terminplan!D259&amp;" - "&amp;Terminplan!E259&amp;"P"</f>
        <v>M Englisch I&amp;II - te Molder - 11P</v>
      </c>
      <c r="H259" t="str">
        <f>Terminplan!F259</f>
        <v>Päd. Haus</v>
      </c>
    </row>
    <row r="260" spans="1:8" x14ac:dyDescent="0.2">
      <c r="A260" s="73">
        <f>Terminplan!A260</f>
        <v>45771</v>
      </c>
      <c r="B260" s="74">
        <f>TIMEVALUE(MID(Terminplan!B260,1,5))</f>
        <v>0.57291666666666663</v>
      </c>
      <c r="C260" s="73">
        <f t="shared" si="3"/>
        <v>45771</v>
      </c>
      <c r="D260" s="74">
        <f>TIMEVALUE(MID(Terminplan!B260,7,5))</f>
        <v>0.71180555555555558</v>
      </c>
      <c r="E260" t="s">
        <v>233</v>
      </c>
      <c r="G260" t="str">
        <f>Terminplan!C260&amp;" - "&amp;Terminplan!D260&amp;" - "&amp;Terminplan!E260&amp;"P"</f>
        <v>M Englisch II - Bissinger - 6P</v>
      </c>
      <c r="H260" t="str">
        <f>Terminplan!F260</f>
        <v>Päd. Haus</v>
      </c>
    </row>
    <row r="261" spans="1:8" x14ac:dyDescent="0.2">
      <c r="A261" s="73">
        <f>Terminplan!A261</f>
        <v>45771</v>
      </c>
      <c r="B261" s="74">
        <f>TIMEVALUE(MID(Terminplan!B261,1,5))</f>
        <v>0.57291666666666663</v>
      </c>
      <c r="C261" s="73">
        <f t="shared" si="3"/>
        <v>45771</v>
      </c>
      <c r="D261" s="74">
        <f>TIMEVALUE(MID(Terminplan!B261,7,5))</f>
        <v>0.71180555555555558</v>
      </c>
      <c r="E261" t="s">
        <v>233</v>
      </c>
      <c r="G261" t="str">
        <f>Terminplan!C261&amp;" - "&amp;Terminplan!D261&amp;" - "&amp;Terminplan!E261&amp;"P"</f>
        <v>M Geographie I - Stadtmüller - 5P</v>
      </c>
      <c r="H261" t="str">
        <f>Terminplan!F261</f>
        <v>Päd. Haus</v>
      </c>
    </row>
    <row r="262" spans="1:8" x14ac:dyDescent="0.2">
      <c r="A262" s="73">
        <f>Terminplan!A262</f>
        <v>45771</v>
      </c>
      <c r="B262" s="74">
        <f>TIMEVALUE(MID(Terminplan!B262,1,5))</f>
        <v>0.57291666666666663</v>
      </c>
      <c r="C262" s="73">
        <f t="shared" si="3"/>
        <v>45771</v>
      </c>
      <c r="D262" s="74">
        <f>TIMEVALUE(MID(Terminplan!B262,7,5))</f>
        <v>0.71180555555555558</v>
      </c>
      <c r="E262" t="s">
        <v>233</v>
      </c>
      <c r="G262" t="str">
        <f>Terminplan!C262&amp;" - "&amp;Terminplan!D262&amp;" - "&amp;Terminplan!E262&amp;"P"</f>
        <v>M Geographie II - Winkler - 5P</v>
      </c>
      <c r="H262" t="str">
        <f>Terminplan!F262</f>
        <v>Päd. Haus</v>
      </c>
    </row>
    <row r="263" spans="1:8" x14ac:dyDescent="0.2">
      <c r="A263" s="73">
        <f>Terminplan!A263</f>
        <v>45771</v>
      </c>
      <c r="B263" s="74">
        <f>TIMEVALUE(MID(Terminplan!B263,1,5))</f>
        <v>0.57291666666666663</v>
      </c>
      <c r="C263" s="73">
        <f t="shared" si="3"/>
        <v>45771</v>
      </c>
      <c r="D263" s="74">
        <f>TIMEVALUE(MID(Terminplan!B263,7,5))</f>
        <v>0.71180555555555558</v>
      </c>
      <c r="E263" t="s">
        <v>233</v>
      </c>
      <c r="G263" t="str">
        <f>Terminplan!C263&amp;" - "&amp;Terminplan!D263&amp;" - "&amp;Terminplan!E263&amp;"P"</f>
        <v>M Musik I&amp;II - Weidt - 5P</v>
      </c>
      <c r="H263" t="str">
        <f>Terminplan!F263</f>
        <v>Mosbacher Berg</v>
      </c>
    </row>
    <row r="264" spans="1:8" x14ac:dyDescent="0.2">
      <c r="A264" s="73">
        <f>Terminplan!A264</f>
        <v>45775</v>
      </c>
      <c r="B264" s="74">
        <f>TIMEVALUE(MID(Terminplan!B264,1,5))</f>
        <v>0.33333333333333331</v>
      </c>
      <c r="C264" s="73">
        <f t="shared" si="3"/>
        <v>45775</v>
      </c>
      <c r="D264" s="74">
        <f>TIMEVALUE(MID(Terminplan!B264,7,5))</f>
        <v>0.5</v>
      </c>
      <c r="E264" t="s">
        <v>233</v>
      </c>
      <c r="G264" t="str">
        <f>Terminplan!C264&amp;" - "&amp;Terminplan!D264&amp;" - "&amp;Terminplan!E264&amp;"P"</f>
        <v>M Deutsch I  - Molzberger - 6P</v>
      </c>
      <c r="H264" t="str">
        <f>Terminplan!F264</f>
        <v>Päd. Haus</v>
      </c>
    </row>
    <row r="265" spans="1:8" x14ac:dyDescent="0.2">
      <c r="A265" s="73">
        <f>Terminplan!A265</f>
        <v>45775</v>
      </c>
      <c r="B265" s="74">
        <f>TIMEVALUE(MID(Terminplan!B265,1,5))</f>
        <v>0.33333333333333331</v>
      </c>
      <c r="C265" s="73">
        <f t="shared" si="3"/>
        <v>45775</v>
      </c>
      <c r="D265" s="74">
        <f>TIMEVALUE(MID(Terminplan!B265,7,5))</f>
        <v>0.5</v>
      </c>
      <c r="E265" t="s">
        <v>233</v>
      </c>
      <c r="G265" t="str">
        <f>Terminplan!C265&amp;" - "&amp;Terminplan!D265&amp;" - "&amp;Terminplan!E265&amp;"P"</f>
        <v>M Deutsch I&amp;II - Schäfer-Bärenfänger - 12P</v>
      </c>
      <c r="H265" t="str">
        <f>Terminplan!F265</f>
        <v>Päd. Haus</v>
      </c>
    </row>
    <row r="266" spans="1:8" x14ac:dyDescent="0.2">
      <c r="A266" s="73">
        <f>Terminplan!A266</f>
        <v>45775</v>
      </c>
      <c r="B266" s="74">
        <f>TIMEVALUE(MID(Terminplan!B266,1,5))</f>
        <v>0.33333333333333331</v>
      </c>
      <c r="C266" s="73">
        <f t="shared" si="3"/>
        <v>45775</v>
      </c>
      <c r="D266" s="74">
        <f>TIMEVALUE(MID(Terminplan!B266,7,5))</f>
        <v>0.5</v>
      </c>
      <c r="E266" t="s">
        <v>233</v>
      </c>
      <c r="G266" t="str">
        <f>Terminplan!C266&amp;" - "&amp;Terminplan!D266&amp;" - "&amp;Terminplan!E266&amp;"P"</f>
        <v>M Deutsch II - Dr. Barth - 6P</v>
      </c>
      <c r="H266" t="str">
        <f>Terminplan!F266</f>
        <v>Päd. Haus</v>
      </c>
    </row>
    <row r="267" spans="1:8" x14ac:dyDescent="0.2">
      <c r="A267" s="73">
        <f>Terminplan!A267</f>
        <v>45775</v>
      </c>
      <c r="B267" s="74">
        <f>TIMEVALUE(MID(Terminplan!B267,1,5))</f>
        <v>0.33333333333333331</v>
      </c>
      <c r="C267" s="73">
        <f t="shared" si="3"/>
        <v>45775</v>
      </c>
      <c r="D267" s="74">
        <f>TIMEVALUE(MID(Terminplan!B267,7,5))</f>
        <v>0.5</v>
      </c>
      <c r="E267" t="s">
        <v>233</v>
      </c>
      <c r="G267" t="str">
        <f>Terminplan!C267&amp;" - "&amp;Terminplan!D267&amp;" - "&amp;Terminplan!E267&amp;"P"</f>
        <v>M Kunst I&amp;II - Barthel - 5P</v>
      </c>
      <c r="H267" t="str">
        <f>Terminplan!F267</f>
        <v>Päd. Haus</v>
      </c>
    </row>
    <row r="268" spans="1:8" x14ac:dyDescent="0.2">
      <c r="A268" s="73">
        <f>Terminplan!A268</f>
        <v>45775</v>
      </c>
      <c r="B268" s="74">
        <f>TIMEVALUE(MID(Terminplan!B268,1,5))</f>
        <v>0.33333333333333331</v>
      </c>
      <c r="C268" s="73">
        <f t="shared" ref="C268:C331" si="4">A268</f>
        <v>45775</v>
      </c>
      <c r="D268" s="74">
        <f>TIMEVALUE(MID(Terminplan!B268,7,5))</f>
        <v>0.5</v>
      </c>
      <c r="E268" t="s">
        <v>233</v>
      </c>
      <c r="G268" t="e">
        <f>Terminplan!C268&amp;" - "&amp;Terminplan!D268&amp;" - "&amp;Terminplan!#REF!&amp;"P"</f>
        <v>#REF!</v>
      </c>
      <c r="H268" t="e">
        <f>Terminplan!#REF!</f>
        <v>#REF!</v>
      </c>
    </row>
    <row r="269" spans="1:8" x14ac:dyDescent="0.2">
      <c r="A269" s="73">
        <f>Terminplan!A269</f>
        <v>45775</v>
      </c>
      <c r="B269" s="74">
        <f>TIMEVALUE(MID(Terminplan!B269,1,5))</f>
        <v>0.33333333333333331</v>
      </c>
      <c r="C269" s="73">
        <f t="shared" si="4"/>
        <v>45775</v>
      </c>
      <c r="D269" s="74">
        <f>TIMEVALUE(MID(Terminplan!B269,7,5))</f>
        <v>0.5</v>
      </c>
      <c r="E269" t="s">
        <v>233</v>
      </c>
      <c r="G269" t="str">
        <f>Terminplan!C269&amp;" - "&amp;Terminplan!D269&amp;" - "&amp;Terminplan!E268&amp;"P"</f>
        <v>M Mathematik II - Becker - 8P</v>
      </c>
      <c r="H269" t="str">
        <f>Terminplan!F268</f>
        <v>Päd. Haus</v>
      </c>
    </row>
    <row r="270" spans="1:8" x14ac:dyDescent="0.2">
      <c r="A270" s="73">
        <f>Terminplan!A270</f>
        <v>45775</v>
      </c>
      <c r="B270" s="74">
        <f>TIMEVALUE(MID(Terminplan!B270,1,5))</f>
        <v>0.54166666666666663</v>
      </c>
      <c r="C270" s="73">
        <f t="shared" si="4"/>
        <v>45775</v>
      </c>
      <c r="D270" s="74">
        <f>TIMEVALUE(MID(Terminplan!B270,7,5))</f>
        <v>0.70833333333333337</v>
      </c>
      <c r="E270" t="s">
        <v>233</v>
      </c>
      <c r="G270" t="str">
        <f>Terminplan!C270&amp;" - "&amp;Terminplan!D270&amp;" - "&amp;Terminplan!E269&amp;"P"</f>
        <v>M Biologie II - Rodert - 7P</v>
      </c>
      <c r="H270" t="str">
        <f>Terminplan!F269</f>
        <v>Päd. Haus</v>
      </c>
    </row>
    <row r="271" spans="1:8" x14ac:dyDescent="0.2">
      <c r="A271" s="73">
        <f>Terminplan!A271</f>
        <v>45775</v>
      </c>
      <c r="B271" s="74">
        <f>TIMEVALUE(MID(Terminplan!B271,1,5))</f>
        <v>0.54166666666666663</v>
      </c>
      <c r="C271" s="73">
        <f t="shared" si="4"/>
        <v>45775</v>
      </c>
      <c r="D271" s="74">
        <f>TIMEVALUE(MID(Terminplan!B271,7,5))</f>
        <v>0.70833333333333337</v>
      </c>
      <c r="E271" t="s">
        <v>233</v>
      </c>
      <c r="G271" t="str">
        <f>Terminplan!C271&amp;" - "&amp;Terminplan!D271&amp;" - "&amp;Terminplan!E270&amp;"P"</f>
        <v>M Französisch I&amp;II - Dörner - 7P</v>
      </c>
      <c r="H271" t="str">
        <f>Terminplan!F270</f>
        <v>Max-Planck-Schule</v>
      </c>
    </row>
    <row r="272" spans="1:8" x14ac:dyDescent="0.2">
      <c r="A272" s="73">
        <f>Terminplan!A272</f>
        <v>45775</v>
      </c>
      <c r="B272" s="74">
        <f>TIMEVALUE(MID(Terminplan!B272,1,5))</f>
        <v>0.54166666666666663</v>
      </c>
      <c r="C272" s="73">
        <f t="shared" si="4"/>
        <v>45775</v>
      </c>
      <c r="D272" s="74">
        <f>TIMEVALUE(MID(Terminplan!B272,7,5))</f>
        <v>0.70833333333333337</v>
      </c>
      <c r="E272" t="s">
        <v>233</v>
      </c>
      <c r="G272" t="str">
        <f>Terminplan!C272&amp;" - "&amp;Terminplan!D272&amp;" - "&amp;Terminplan!E271&amp;"P"</f>
        <v>M Latein I&amp;II - Inderfurth - 11P</v>
      </c>
      <c r="H272" t="str">
        <f>Terminplan!F271</f>
        <v>Päd. Haus</v>
      </c>
    </row>
    <row r="273" spans="1:8" x14ac:dyDescent="0.2">
      <c r="A273" s="73">
        <f>Terminplan!A273</f>
        <v>45775</v>
      </c>
      <c r="B273" s="74">
        <f>TIMEVALUE(MID(Terminplan!B273,1,5))</f>
        <v>0.54166666666666663</v>
      </c>
      <c r="C273" s="73">
        <f t="shared" si="4"/>
        <v>45775</v>
      </c>
      <c r="D273" s="74">
        <f>TIMEVALUE(MID(Terminplan!B273,7,5))</f>
        <v>0.70833333333333337</v>
      </c>
      <c r="E273" t="s">
        <v>233</v>
      </c>
      <c r="G273" t="str">
        <f>Terminplan!C273&amp;" - "&amp;Terminplan!D273&amp;" - "&amp;Terminplan!E272&amp;"P"</f>
        <v>M Physik I&amp;II - Feld - 2P</v>
      </c>
      <c r="H273" t="str">
        <f>Terminplan!F272</f>
        <v>Päd. Haus</v>
      </c>
    </row>
    <row r="274" spans="1:8" x14ac:dyDescent="0.2">
      <c r="A274" s="73">
        <f>Terminplan!A274</f>
        <v>45775</v>
      </c>
      <c r="B274" s="74">
        <f>TIMEVALUE(MID(Terminplan!B274,1,5))</f>
        <v>0.54166666666666663</v>
      </c>
      <c r="C274" s="73">
        <f t="shared" si="4"/>
        <v>45775</v>
      </c>
      <c r="D274" s="74">
        <f>TIMEVALUE(MID(Terminplan!B274,7,5))</f>
        <v>0.70833333333333337</v>
      </c>
      <c r="E274" t="s">
        <v>233</v>
      </c>
      <c r="G274" t="str">
        <f>Terminplan!C274&amp;" - "&amp;Terminplan!D274&amp;" - "&amp;Terminplan!E273&amp;"P"</f>
        <v>M PoWi I - Müller-Schlaudt - 8P</v>
      </c>
      <c r="H274" t="str">
        <f>Terminplan!F273</f>
        <v>Pestalozzischule</v>
      </c>
    </row>
    <row r="275" spans="1:8" x14ac:dyDescent="0.2">
      <c r="A275" s="73">
        <f>Terminplan!A275</f>
        <v>45775</v>
      </c>
      <c r="B275" s="74">
        <f>TIMEVALUE(MID(Terminplan!B275,1,5))</f>
        <v>0.54166666666666663</v>
      </c>
      <c r="C275" s="73">
        <f t="shared" si="4"/>
        <v>45775</v>
      </c>
      <c r="D275" s="74">
        <f>TIMEVALUE(MID(Terminplan!B275,7,5))</f>
        <v>0.70833333333333337</v>
      </c>
      <c r="E275" t="s">
        <v>233</v>
      </c>
      <c r="G275" t="str">
        <f>Terminplan!C275&amp;" - "&amp;Terminplan!D275&amp;" - "&amp;Terminplan!E274&amp;"P"</f>
        <v>M PoWi II - Dr. Reinhardt - 4P</v>
      </c>
      <c r="H275" t="str">
        <f>Terminplan!F274</f>
        <v>Päd. Haus</v>
      </c>
    </row>
    <row r="276" spans="1:8" x14ac:dyDescent="0.2">
      <c r="A276" s="73">
        <f>Terminplan!A276</f>
        <v>45775</v>
      </c>
      <c r="B276" s="74">
        <f>TIMEVALUE(MID(Terminplan!B276,1,5))</f>
        <v>0.54166666666666663</v>
      </c>
      <c r="C276" s="73">
        <f t="shared" si="4"/>
        <v>45775</v>
      </c>
      <c r="D276" s="74">
        <f>TIMEVALUE(MID(Terminplan!B276,7,5))</f>
        <v>0.70833333333333337</v>
      </c>
      <c r="E276" t="s">
        <v>233</v>
      </c>
      <c r="G276" t="str">
        <f>Terminplan!C276&amp;" - "&amp;Terminplan!D276&amp;" - "&amp;Terminplan!E275&amp;"P"</f>
        <v>M Spanisch I&amp;II - Gonzalez - 5P</v>
      </c>
      <c r="H276" t="str">
        <f>Terminplan!F275</f>
        <v>Päd. Haus</v>
      </c>
    </row>
    <row r="277" spans="1:8" x14ac:dyDescent="0.2">
      <c r="A277" s="73">
        <f>Terminplan!A277</f>
        <v>45776</v>
      </c>
      <c r="B277" s="74">
        <f>TIMEVALUE(MID(Terminplan!B277,1,5))</f>
        <v>0.625</v>
      </c>
      <c r="C277" s="73">
        <f t="shared" si="4"/>
        <v>45776</v>
      </c>
      <c r="D277" s="74">
        <f>TIMEVALUE(MID(Terminplan!B277,7,5))</f>
        <v>0.75</v>
      </c>
      <c r="E277" t="s">
        <v>233</v>
      </c>
      <c r="G277" t="str">
        <f>Terminplan!C277&amp;" - "&amp;Terminplan!D277&amp;" - "&amp;Terminplan!E276&amp;"P"</f>
        <v>Steuergruppensitzung - Dr. Nölle-de Vries - 6P</v>
      </c>
      <c r="H277" t="str">
        <f>Terminplan!F276</f>
        <v>Päd. Haus</v>
      </c>
    </row>
    <row r="278" spans="1:8" x14ac:dyDescent="0.2">
      <c r="A278" s="73">
        <f>Terminplan!A278</f>
        <v>45777</v>
      </c>
      <c r="B278" s="74">
        <f>TIMEVALUE(MID(Terminplan!B278,1,5))</f>
        <v>0.375</v>
      </c>
      <c r="C278" s="73">
        <f t="shared" si="4"/>
        <v>45777</v>
      </c>
      <c r="D278" s="74">
        <f>TIMEVALUE(MID(Terminplan!B278,7,5))</f>
        <v>0.5</v>
      </c>
      <c r="E278" t="s">
        <v>233</v>
      </c>
      <c r="G278" t="str">
        <f>Terminplan!C278&amp;" - "&amp;Terminplan!D278&amp;" - "&amp;Terminplan!E277&amp;"P"</f>
        <v>Dienstantritt  - Nick/Springer - P</v>
      </c>
      <c r="H278" t="str">
        <f>Terminplan!F277</f>
        <v>Päd. Haus</v>
      </c>
    </row>
    <row r="279" spans="1:8" x14ac:dyDescent="0.2">
      <c r="A279" s="73">
        <f>Terminplan!A279</f>
        <v>45777</v>
      </c>
      <c r="B279" s="74">
        <f>TIMEVALUE(MID(Terminplan!B279,1,5))</f>
        <v>0.5</v>
      </c>
      <c r="C279" s="73">
        <f t="shared" si="4"/>
        <v>45777</v>
      </c>
      <c r="D279" s="74">
        <f>TIMEVALUE(MID(Terminplan!B279,7,5))</f>
        <v>0.5625</v>
      </c>
      <c r="E279" t="s">
        <v>233</v>
      </c>
      <c r="G279" t="str">
        <f>Terminplan!C279&amp;" - "&amp;Terminplan!D279&amp;" - "&amp;Terminplan!E278&amp;"P"</f>
        <v>Vorstellung PR und Willkommensfest - Personalrat - 50P</v>
      </c>
      <c r="H279" t="str">
        <f>Terminplan!F278</f>
        <v>Päd. Haus</v>
      </c>
    </row>
    <row r="280" spans="1:8" x14ac:dyDescent="0.2">
      <c r="A280" s="73">
        <f>Terminplan!A280</f>
        <v>45777</v>
      </c>
      <c r="B280" s="74">
        <f>TIMEVALUE(MID(Terminplan!B280,1,5))</f>
        <v>0.5625</v>
      </c>
      <c r="C280" s="73">
        <f t="shared" si="4"/>
        <v>45777</v>
      </c>
      <c r="D280" s="74">
        <f>TIMEVALUE(MID(Terminplan!B280,7,5))</f>
        <v>0.58333333333333337</v>
      </c>
      <c r="E280" t="s">
        <v>233</v>
      </c>
      <c r="G280" t="str">
        <f>Terminplan!C280&amp;" - "&amp;Terminplan!D280&amp;" - "&amp;Terminplan!E279&amp;"P"</f>
        <v>Einführung in die Gremienarbeit - Personalrat - P</v>
      </c>
      <c r="H280" t="str">
        <f>Terminplan!F279</f>
        <v>Päd.Haus</v>
      </c>
    </row>
    <row r="281" spans="1:8" x14ac:dyDescent="0.2">
      <c r="A281" s="73">
        <f>Terminplan!A281</f>
        <v>45777</v>
      </c>
      <c r="B281" s="74">
        <f>TIMEVALUE(MID(Terminplan!B281,1,5))</f>
        <v>0.58333333333333337</v>
      </c>
      <c r="C281" s="73">
        <f t="shared" si="4"/>
        <v>45777</v>
      </c>
      <c r="D281" s="74">
        <f>TIMEVALUE(MID(Terminplan!B281,7,5))</f>
        <v>0.64583333333333337</v>
      </c>
      <c r="E281" t="s">
        <v>233</v>
      </c>
      <c r="G281" t="str">
        <f>Terminplan!C281&amp;" - "&amp;Terminplan!D281&amp;" - "&amp;Terminplan!E280&amp;"P"</f>
        <v>Vorstellung der Verbände - Verbände  - P</v>
      </c>
      <c r="H281" t="str">
        <f>Terminplan!F280</f>
        <v>Päd.Haus</v>
      </c>
    </row>
    <row r="282" spans="1:8" x14ac:dyDescent="0.2">
      <c r="A282" s="73">
        <f>Terminplan!A282</f>
        <v>45779</v>
      </c>
      <c r="B282" s="74">
        <f>TIMEVALUE(MID(Terminplan!B282,1,5))</f>
        <v>0.33333333333333331</v>
      </c>
      <c r="C282" s="73">
        <f t="shared" si="4"/>
        <v>45779</v>
      </c>
      <c r="D282" s="74">
        <f>TIMEVALUE(MID(Terminplan!B282,7,5))</f>
        <v>0.5</v>
      </c>
      <c r="E282" t="s">
        <v>233</v>
      </c>
      <c r="G282" t="str">
        <f>Terminplan!C282&amp;" - "&amp;Terminplan!D282&amp;" - "&amp;Terminplan!E281&amp;"P"</f>
        <v>Einführung in den Vorbereitungsdienst - Nick/Molzberger - P</v>
      </c>
      <c r="H282" t="str">
        <f>Terminplan!F281</f>
        <v>Päd.Haus</v>
      </c>
    </row>
    <row r="283" spans="1:8" x14ac:dyDescent="0.2">
      <c r="A283" s="73">
        <f>Terminplan!A283</f>
        <v>45782</v>
      </c>
      <c r="B283" s="74">
        <f>TIMEVALUE(MID(Terminplan!B283,1,5))</f>
        <v>0.33333333333333331</v>
      </c>
      <c r="C283" s="73">
        <f t="shared" si="4"/>
        <v>45782</v>
      </c>
      <c r="D283" s="74">
        <f>TIMEVALUE(MID(Terminplan!B283,7,5))</f>
        <v>0.5</v>
      </c>
      <c r="E283" t="s">
        <v>233</v>
      </c>
      <c r="G283" t="str">
        <f>Terminplan!C283&amp;" - "&amp;Terminplan!D283&amp;" - "&amp;Terminplan!E282&amp;"P"</f>
        <v>M ev. Religion I&amp;II - Gräf-Mallmann - 50P</v>
      </c>
      <c r="H283" t="str">
        <f>Terminplan!F282</f>
        <v>Päd.Haus</v>
      </c>
    </row>
    <row r="284" spans="1:8" x14ac:dyDescent="0.2">
      <c r="A284" s="73">
        <f>Terminplan!A284</f>
        <v>45782</v>
      </c>
      <c r="B284" s="74">
        <f>TIMEVALUE(MID(Terminplan!B284,1,5))</f>
        <v>0.33333333333333331</v>
      </c>
      <c r="C284" s="73">
        <f t="shared" si="4"/>
        <v>45782</v>
      </c>
      <c r="D284" s="74">
        <f>TIMEVALUE(MID(Terminplan!B284,7,5))</f>
        <v>0.5</v>
      </c>
      <c r="E284" t="s">
        <v>233</v>
      </c>
      <c r="G284" t="str">
        <f>Terminplan!C284&amp;" - "&amp;Terminplan!D284&amp;" - "&amp;Terminplan!E283&amp;"P"</f>
        <v>M Informatik I&amp;II - Sözgen - 3P</v>
      </c>
      <c r="H284" t="str">
        <f>Terminplan!F283</f>
        <v>Päd. Haus</v>
      </c>
    </row>
    <row r="285" spans="1:8" x14ac:dyDescent="0.2">
      <c r="A285" s="73">
        <f>Terminplan!A285</f>
        <v>45782</v>
      </c>
      <c r="B285" s="74">
        <f>TIMEVALUE(MID(Terminplan!B285,1,5))</f>
        <v>0.33333333333333331</v>
      </c>
      <c r="C285" s="73">
        <f t="shared" si="4"/>
        <v>45782</v>
      </c>
      <c r="D285" s="74">
        <f>TIMEVALUE(MID(Terminplan!B285,7,5))</f>
        <v>0.5</v>
      </c>
      <c r="E285" t="s">
        <v>233</v>
      </c>
      <c r="G285" t="str">
        <f>Terminplan!C285&amp;" - "&amp;Terminplan!D285&amp;" - "&amp;Terminplan!E284&amp;"P"</f>
        <v>M kath. Religion I&amp;II - Molzberger - 1P</v>
      </c>
      <c r="H285" t="str">
        <f>Terminplan!F284</f>
        <v>Offenbach</v>
      </c>
    </row>
    <row r="286" spans="1:8" x14ac:dyDescent="0.2">
      <c r="A286" s="73">
        <f>Terminplan!A286</f>
        <v>45782</v>
      </c>
      <c r="B286" s="74">
        <f>TIMEVALUE(MID(Terminplan!B286,1,5))</f>
        <v>0.33333333333333331</v>
      </c>
      <c r="C286" s="73">
        <f t="shared" si="4"/>
        <v>45782</v>
      </c>
      <c r="D286" s="74">
        <f>TIMEVALUE(MID(Terminplan!B286,7,5))</f>
        <v>0.5</v>
      </c>
      <c r="E286" t="s">
        <v>233</v>
      </c>
      <c r="G286" t="str">
        <f>Terminplan!C286&amp;" - "&amp;Terminplan!D286&amp;" - "&amp;Terminplan!E285&amp;"P"</f>
        <v>M Mathematik I - Springer - 4P</v>
      </c>
      <c r="H286" t="str">
        <f>Terminplan!F285</f>
        <v>Päd. Haus</v>
      </c>
    </row>
    <row r="287" spans="1:8" x14ac:dyDescent="0.2">
      <c r="A287" s="73">
        <f>Terminplan!A287</f>
        <v>45782</v>
      </c>
      <c r="B287" s="74">
        <f>TIMEVALUE(MID(Terminplan!B287,1,5))</f>
        <v>0.33333333333333331</v>
      </c>
      <c r="C287" s="73">
        <f t="shared" si="4"/>
        <v>45782</v>
      </c>
      <c r="D287" s="74">
        <f>TIMEVALUE(MID(Terminplan!B287,7,5))</f>
        <v>0.5</v>
      </c>
      <c r="E287" t="s">
        <v>233</v>
      </c>
      <c r="G287" t="str">
        <f>Terminplan!C287&amp;" - "&amp;Terminplan!D287&amp;" - "&amp;Terminplan!E287&amp;"P"</f>
        <v>M PhEt I - Kaiser - 4P</v>
      </c>
      <c r="H287" t="str">
        <f>Terminplan!F287</f>
        <v>Päd. Haus</v>
      </c>
    </row>
    <row r="288" spans="1:8" x14ac:dyDescent="0.2">
      <c r="A288" s="73">
        <f>Terminplan!A288</f>
        <v>45782</v>
      </c>
      <c r="B288" s="74">
        <f>TIMEVALUE(MID(Terminplan!B288,1,5))</f>
        <v>0.33333333333333331</v>
      </c>
      <c r="C288" s="73">
        <f t="shared" si="4"/>
        <v>45782</v>
      </c>
      <c r="D288" s="74">
        <f>TIMEVALUE(MID(Terminplan!B288,7,5))</f>
        <v>0.5</v>
      </c>
      <c r="E288" t="s">
        <v>233</v>
      </c>
      <c r="G288" t="str">
        <f>Terminplan!C288&amp;" - "&amp;Terminplan!D288&amp;" - "&amp;Terminplan!E288&amp;"P"</f>
        <v>M PhEt II - Dr. Becher - 10P</v>
      </c>
      <c r="H288" t="str">
        <f>Terminplan!F288</f>
        <v>Päd. Haus</v>
      </c>
    </row>
    <row r="289" spans="1:8" x14ac:dyDescent="0.2">
      <c r="A289" s="73">
        <f>Terminplan!A289</f>
        <v>45782</v>
      </c>
      <c r="B289" s="74">
        <f>TIMEVALUE(MID(Terminplan!B289,1,5))</f>
        <v>0.54166666666666663</v>
      </c>
      <c r="C289" s="73">
        <f t="shared" si="4"/>
        <v>45782</v>
      </c>
      <c r="D289" s="74">
        <f>TIMEVALUE(MID(Terminplan!B289,7,5))</f>
        <v>0.70833333333333337</v>
      </c>
      <c r="E289" t="s">
        <v>233</v>
      </c>
      <c r="G289" t="str">
        <f>Terminplan!C289&amp;" - "&amp;Terminplan!D289&amp;" - "&amp;Terminplan!E289&amp;"P"</f>
        <v>M Französisch I&amp;II - Dörner - 11P</v>
      </c>
      <c r="H289" t="str">
        <f>Terminplan!F289</f>
        <v>Päd. Haus</v>
      </c>
    </row>
    <row r="290" spans="1:8" x14ac:dyDescent="0.2">
      <c r="A290" s="73">
        <f>Terminplan!A290</f>
        <v>45782</v>
      </c>
      <c r="B290" s="74">
        <f>TIMEVALUE(MID(Terminplan!B290,1,5))</f>
        <v>0.54166666666666663</v>
      </c>
      <c r="C290" s="73">
        <f t="shared" si="4"/>
        <v>45782</v>
      </c>
      <c r="D290" s="74">
        <f>TIMEVALUE(MID(Terminplan!B290,7,5))</f>
        <v>0.70833333333333337</v>
      </c>
      <c r="E290" t="s">
        <v>233</v>
      </c>
      <c r="G290" t="str">
        <f>Terminplan!C290&amp;" - "&amp;Terminplan!D290&amp;" - "&amp;Terminplan!E290&amp;"P"</f>
        <v>V EBB - Demel - 9P</v>
      </c>
      <c r="H290" t="str">
        <f>Terminplan!F290</f>
        <v>Päd. Haus</v>
      </c>
    </row>
    <row r="291" spans="1:8" x14ac:dyDescent="0.2">
      <c r="A291" s="73">
        <f>Terminplan!A291</f>
        <v>45782</v>
      </c>
      <c r="B291" s="74">
        <f>TIMEVALUE(MID(Terminplan!B291,1,5))</f>
        <v>0.54166666666666663</v>
      </c>
      <c r="C291" s="73">
        <f t="shared" si="4"/>
        <v>45782</v>
      </c>
      <c r="D291" s="74">
        <f>TIMEVALUE(MID(Terminplan!B291,7,5))</f>
        <v>0.70833333333333337</v>
      </c>
      <c r="E291" t="s">
        <v>233</v>
      </c>
      <c r="G291" t="str">
        <f>Terminplan!C291&amp;" - "&amp;Terminplan!D291&amp;" - "&amp;Terminplan!E291&amp;"P"</f>
        <v>M Biologie II - Rodert - 7P</v>
      </c>
      <c r="H291" t="str">
        <f>Terminplan!F291</f>
        <v>Max-Planck-Schule</v>
      </c>
    </row>
    <row r="292" spans="1:8" x14ac:dyDescent="0.2">
      <c r="A292" s="73">
        <f>Terminplan!A292</f>
        <v>45782</v>
      </c>
      <c r="B292" s="74">
        <f>TIMEVALUE(MID(Terminplan!B292,1,5))</f>
        <v>0.54166666666666663</v>
      </c>
      <c r="C292" s="73">
        <f t="shared" si="4"/>
        <v>45782</v>
      </c>
      <c r="D292" s="74">
        <f>TIMEVALUE(MID(Terminplan!B292,7,5))</f>
        <v>0.70833333333333337</v>
      </c>
      <c r="E292" t="s">
        <v>233</v>
      </c>
      <c r="G292" t="str">
        <f>Terminplan!C292&amp;" - "&amp;Terminplan!D292&amp;" - "&amp;Terminplan!E292&amp;"P"</f>
        <v>M Französisch I&amp;II - Dörner - 11P</v>
      </c>
      <c r="H292" t="str">
        <f>Terminplan!F292</f>
        <v>Päd. Haus</v>
      </c>
    </row>
    <row r="293" spans="1:8" x14ac:dyDescent="0.2">
      <c r="A293" s="73">
        <f>Terminplan!A293</f>
        <v>45782</v>
      </c>
      <c r="B293" s="74">
        <f>TIMEVALUE(MID(Terminplan!B293,1,5))</f>
        <v>0.54166666666666663</v>
      </c>
      <c r="C293" s="73">
        <f t="shared" si="4"/>
        <v>45782</v>
      </c>
      <c r="D293" s="74">
        <f>TIMEVALUE(MID(Terminplan!B293,7,5))</f>
        <v>0.70833333333333337</v>
      </c>
      <c r="E293" t="s">
        <v>233</v>
      </c>
      <c r="G293" t="str">
        <f>Terminplan!C293&amp;" - "&amp;Terminplan!D293&amp;" - "&amp;Terminplan!E293&amp;"P"</f>
        <v>M Latein I&amp;II - Inderfurth - 2P</v>
      </c>
      <c r="H293" t="str">
        <f>Terminplan!F293</f>
        <v>Päd. Haus</v>
      </c>
    </row>
    <row r="294" spans="1:8" x14ac:dyDescent="0.2">
      <c r="A294" s="73">
        <f>Terminplan!A294</f>
        <v>45782</v>
      </c>
      <c r="B294" s="74">
        <f>TIMEVALUE(MID(Terminplan!B294,1,5))</f>
        <v>0.54166666666666663</v>
      </c>
      <c r="C294" s="73">
        <f t="shared" si="4"/>
        <v>45782</v>
      </c>
      <c r="D294" s="74">
        <f>TIMEVALUE(MID(Terminplan!B294,7,5))</f>
        <v>0.70833333333333337</v>
      </c>
      <c r="E294" t="s">
        <v>233</v>
      </c>
      <c r="G294" t="str">
        <f>Terminplan!C294&amp;" - "&amp;Terminplan!D294&amp;" - "&amp;Terminplan!E294&amp;"P"</f>
        <v>M Physik I&amp;II - Feld - 8P</v>
      </c>
      <c r="H294" t="str">
        <f>Terminplan!F294</f>
        <v>Pestalozzischule</v>
      </c>
    </row>
    <row r="295" spans="1:8" x14ac:dyDescent="0.2">
      <c r="A295" s="73">
        <f>Terminplan!A295</f>
        <v>45782</v>
      </c>
      <c r="B295" s="74">
        <f>TIMEVALUE(MID(Terminplan!B295,1,5))</f>
        <v>0.54166666666666663</v>
      </c>
      <c r="C295" s="73">
        <f t="shared" si="4"/>
        <v>45782</v>
      </c>
      <c r="D295" s="74">
        <f>TIMEVALUE(MID(Terminplan!B295,7,5))</f>
        <v>0.70833333333333337</v>
      </c>
      <c r="E295" t="s">
        <v>233</v>
      </c>
      <c r="G295" t="str">
        <f>Terminplan!C295&amp;" - "&amp;Terminplan!D295&amp;" - "&amp;Terminplan!E295&amp;"P"</f>
        <v>M PoWi I - Müller-Schlaudt - 4P</v>
      </c>
      <c r="H295" t="str">
        <f>Terminplan!F295</f>
        <v>Päd. Haus</v>
      </c>
    </row>
    <row r="296" spans="1:8" x14ac:dyDescent="0.2">
      <c r="A296" s="73">
        <f>Terminplan!A296</f>
        <v>45782</v>
      </c>
      <c r="B296" s="74">
        <f>TIMEVALUE(MID(Terminplan!B296,1,5))</f>
        <v>0.54166666666666663</v>
      </c>
      <c r="C296" s="73">
        <f t="shared" si="4"/>
        <v>45782</v>
      </c>
      <c r="D296" s="74">
        <f>TIMEVALUE(MID(Terminplan!B296,7,5))</f>
        <v>0.70833333333333337</v>
      </c>
      <c r="E296" t="s">
        <v>233</v>
      </c>
      <c r="G296" t="str">
        <f>Terminplan!C296&amp;" - "&amp;Terminplan!D296&amp;" - "&amp;Terminplan!E296&amp;"P"</f>
        <v>M PoWi II - Dr. Reinhardt - 5P</v>
      </c>
      <c r="H296" t="str">
        <f>Terminplan!F296</f>
        <v>Päd. Haus</v>
      </c>
    </row>
    <row r="297" spans="1:8" x14ac:dyDescent="0.2">
      <c r="A297" s="73">
        <f>Terminplan!A297</f>
        <v>45782</v>
      </c>
      <c r="B297" s="74">
        <f>TIMEVALUE(MID(Terminplan!B297,1,5))</f>
        <v>0.54166666666666663</v>
      </c>
      <c r="C297" s="73">
        <f t="shared" si="4"/>
        <v>45782</v>
      </c>
      <c r="D297" s="74">
        <f>TIMEVALUE(MID(Terminplan!B297,7,5))</f>
        <v>0.70833333333333337</v>
      </c>
      <c r="E297" t="s">
        <v>233</v>
      </c>
      <c r="G297" t="str">
        <f>Terminplan!C297&amp;" - "&amp;Terminplan!D297&amp;" - "&amp;Terminplan!E297&amp;"P"</f>
        <v>M Spanisch I&amp;II - Gonzalez - 6P</v>
      </c>
      <c r="H297" t="str">
        <f>Terminplan!F297</f>
        <v>Päd. Haus</v>
      </c>
    </row>
    <row r="298" spans="1:8" x14ac:dyDescent="0.2">
      <c r="A298" s="73">
        <f>Terminplan!A298</f>
        <v>45783</v>
      </c>
      <c r="B298" s="74">
        <f>TIMEVALUE(MID(Terminplan!B298,1,5))</f>
        <v>0.57291666666666663</v>
      </c>
      <c r="C298" s="73">
        <f t="shared" si="4"/>
        <v>45783</v>
      </c>
      <c r="D298" s="74">
        <f>TIMEVALUE(MID(Terminplan!B298,7,5))</f>
        <v>0.71180555555555558</v>
      </c>
      <c r="E298" t="s">
        <v>233</v>
      </c>
      <c r="G298" t="str">
        <f>Terminplan!C298&amp;" - "&amp;Terminplan!D298&amp;" - "&amp;Terminplan!E298&amp;"P"</f>
        <v>V Bili 2.HS - Bissinger - P</v>
      </c>
      <c r="H298" t="str">
        <f>Terminplan!F298</f>
        <v>Päd. Haus</v>
      </c>
    </row>
    <row r="299" spans="1:8" x14ac:dyDescent="0.2">
      <c r="A299" s="73">
        <f>Terminplan!A299</f>
        <v>45783</v>
      </c>
      <c r="B299" s="74">
        <f>TIMEVALUE(MID(Terminplan!B299,1,5))</f>
        <v>0.57291666666666663</v>
      </c>
      <c r="C299" s="73">
        <f t="shared" si="4"/>
        <v>45783</v>
      </c>
      <c r="D299" s="74">
        <f>TIMEVALUE(MID(Terminplan!B299,7,5))</f>
        <v>0.71180555555555558</v>
      </c>
      <c r="E299" t="s">
        <v>233</v>
      </c>
      <c r="G299" t="str">
        <f>Terminplan!C299&amp;" - "&amp;Terminplan!D299&amp;" - "&amp;Terminplan!E299&amp;"P"</f>
        <v>V Bili 2.HS - Blöcher - P</v>
      </c>
      <c r="H299" t="str">
        <f>Terminplan!F299</f>
        <v>Päd. Haus</v>
      </c>
    </row>
    <row r="300" spans="1:8" x14ac:dyDescent="0.2">
      <c r="A300" s="73">
        <f>Terminplan!A300</f>
        <v>45785</v>
      </c>
      <c r="B300" s="74">
        <f>TIMEVALUE(MID(Terminplan!B300,1,5))</f>
        <v>0.58333333333333337</v>
      </c>
      <c r="C300" s="73">
        <f t="shared" si="4"/>
        <v>45785</v>
      </c>
      <c r="D300" s="74">
        <f>TIMEVALUE(MID(Terminplan!B300,7,5))</f>
        <v>0.70833333333333337</v>
      </c>
      <c r="E300" t="s">
        <v>233</v>
      </c>
      <c r="G300" t="str">
        <f>Terminplan!C300&amp;" - "&amp;Terminplan!D300&amp;" - "&amp;Terminplan!E300&amp;"P"</f>
        <v>V BRH - BRH-Verantwortliche - P</v>
      </c>
      <c r="H300" t="str">
        <f>Terminplan!F300</f>
        <v>Ausbildungsschulen</v>
      </c>
    </row>
    <row r="301" spans="1:8" x14ac:dyDescent="0.2">
      <c r="A301" s="73">
        <f>Terminplan!A301</f>
        <v>45785</v>
      </c>
      <c r="B301" s="74" t="e">
        <f>TIMEVALUE(MID(Terminplan!B301,1,5))</f>
        <v>#VALUE!</v>
      </c>
      <c r="C301" s="73">
        <f t="shared" si="4"/>
        <v>45785</v>
      </c>
      <c r="D301" s="74" t="e">
        <f>TIMEVALUE(MID(Terminplan!B301,7,5))</f>
        <v>#VALUE!</v>
      </c>
      <c r="E301" t="s">
        <v>233</v>
      </c>
      <c r="G301" t="str">
        <f>Terminplan!C301&amp;" - "&amp;Terminplan!D301&amp;" - "&amp;Terminplan!E301&amp;"P"</f>
        <v>Dienstantritt an den Ausbildungsschulen - BRB/BRH und Schulleitung - P</v>
      </c>
      <c r="H301" t="str">
        <f>Terminplan!F301</f>
        <v>Ausbildungsschulen</v>
      </c>
    </row>
    <row r="302" spans="1:8" x14ac:dyDescent="0.2">
      <c r="A302" s="73">
        <f>Terminplan!A302</f>
        <v>45786</v>
      </c>
      <c r="B302" s="74">
        <f>TIMEVALUE(MID(Terminplan!B302,1,5))</f>
        <v>0.33333333333333331</v>
      </c>
      <c r="C302" s="73">
        <f t="shared" si="4"/>
        <v>45786</v>
      </c>
      <c r="D302" s="74">
        <f>TIMEVALUE(MID(Terminplan!B302,7,5))</f>
        <v>0.5</v>
      </c>
      <c r="E302" t="s">
        <v>233</v>
      </c>
      <c r="G302" t="str">
        <f>Terminplan!C302&amp;" - "&amp;Terminplan!D302&amp;" - "&amp;Terminplan!E302&amp;"P"</f>
        <v>VE  - Nick/Molzberger - 50P</v>
      </c>
      <c r="H302" t="str">
        <f>Terminplan!F302</f>
        <v>Päd. Haus</v>
      </c>
    </row>
    <row r="303" spans="1:8" x14ac:dyDescent="0.2">
      <c r="A303" s="73">
        <f>Terminplan!A303</f>
        <v>45786</v>
      </c>
      <c r="B303" s="74">
        <f>TIMEVALUE(MID(Terminplan!B303,1,5))</f>
        <v>0.54166666666666663</v>
      </c>
      <c r="C303" s="73">
        <f t="shared" si="4"/>
        <v>45786</v>
      </c>
      <c r="D303" s="74">
        <f>TIMEVALUE(MID(Terminplan!B303,7,5))</f>
        <v>0.625</v>
      </c>
      <c r="E303" t="s">
        <v>233</v>
      </c>
      <c r="G303" t="str">
        <f>Terminplan!C303&amp;" - "&amp;Terminplan!D303&amp;" - "&amp;Terminplan!E303&amp;"P"</f>
        <v>Schulrecht Gruppe 1 - Therre - 25P</v>
      </c>
      <c r="H303" t="str">
        <f>Terminplan!F303</f>
        <v>Päd. Haus</v>
      </c>
    </row>
    <row r="304" spans="1:8" x14ac:dyDescent="0.2">
      <c r="A304" s="73">
        <f>Terminplan!A304</f>
        <v>45789</v>
      </c>
      <c r="B304" s="74">
        <f>TIMEVALUE(MID(Terminplan!B304,1,5))</f>
        <v>0.33333333333333331</v>
      </c>
      <c r="C304" s="73">
        <f t="shared" si="4"/>
        <v>45789</v>
      </c>
      <c r="D304" s="74">
        <f>TIMEVALUE(MID(Terminplan!B304,7,5))</f>
        <v>0.45833333333333331</v>
      </c>
      <c r="E304" t="s">
        <v>233</v>
      </c>
      <c r="G304" t="str">
        <f>Terminplan!C304&amp;" - "&amp;Terminplan!D304&amp;" - "&amp;Terminplan!E304&amp;"P"</f>
        <v>M Deutsch I  - Molzberger - 6P</v>
      </c>
      <c r="H304" t="str">
        <f>Terminplan!F304</f>
        <v>Päd. Haus</v>
      </c>
    </row>
    <row r="305" spans="1:8" x14ac:dyDescent="0.2">
      <c r="A305" s="73">
        <f>Terminplan!A305</f>
        <v>45789</v>
      </c>
      <c r="B305" s="74">
        <f>TIMEVALUE(MID(Terminplan!B305,1,5))</f>
        <v>0.33333333333333331</v>
      </c>
      <c r="C305" s="73">
        <f t="shared" si="4"/>
        <v>45789</v>
      </c>
      <c r="D305" s="74">
        <f>TIMEVALUE(MID(Terminplan!B305,7,5))</f>
        <v>0.45833333333333331</v>
      </c>
      <c r="E305" t="s">
        <v>233</v>
      </c>
      <c r="G305" t="str">
        <f>Terminplan!C305&amp;" - "&amp;Terminplan!D305&amp;" - "&amp;Terminplan!E305&amp;"P"</f>
        <v>M Deutsch I&amp;II - Schäfer-Bärenfänger - 12P</v>
      </c>
      <c r="H305" t="str">
        <f>Terminplan!F305</f>
        <v>Päd. Haus</v>
      </c>
    </row>
    <row r="306" spans="1:8" x14ac:dyDescent="0.2">
      <c r="A306" s="73">
        <f>Terminplan!A306</f>
        <v>45789</v>
      </c>
      <c r="B306" s="74">
        <f>TIMEVALUE(MID(Terminplan!B306,1,5))</f>
        <v>0.33333333333333331</v>
      </c>
      <c r="C306" s="73">
        <f t="shared" si="4"/>
        <v>45789</v>
      </c>
      <c r="D306" s="74">
        <f>TIMEVALUE(MID(Terminplan!B306,7,5))</f>
        <v>0.45833333333333331</v>
      </c>
      <c r="E306" t="s">
        <v>233</v>
      </c>
      <c r="G306" t="str">
        <f>Terminplan!C306&amp;" - "&amp;Terminplan!D306&amp;" - "&amp;Terminplan!E306&amp;"P"</f>
        <v>M Deutsch II - Dr. Barth - 6P</v>
      </c>
      <c r="H306" t="str">
        <f>Terminplan!F306</f>
        <v>Päd. Haus</v>
      </c>
    </row>
    <row r="307" spans="1:8" x14ac:dyDescent="0.2">
      <c r="A307" s="73">
        <f>Terminplan!A307</f>
        <v>45789</v>
      </c>
      <c r="B307" s="74">
        <f>TIMEVALUE(MID(Terminplan!B307,1,5))</f>
        <v>0.33333333333333331</v>
      </c>
      <c r="C307" s="73">
        <f t="shared" si="4"/>
        <v>45789</v>
      </c>
      <c r="D307" s="74">
        <f>TIMEVALUE(MID(Terminplan!B307,7,5))</f>
        <v>0.45833333333333331</v>
      </c>
      <c r="E307" t="s">
        <v>233</v>
      </c>
      <c r="G307" t="str">
        <f>Terminplan!C307&amp;" - "&amp;Terminplan!D307&amp;" - "&amp;Terminplan!E307&amp;"P"</f>
        <v>M Kunst I&amp;II - Barthel - 5P</v>
      </c>
      <c r="H307" t="str">
        <f>Terminplan!F307</f>
        <v>Päd. Haus</v>
      </c>
    </row>
    <row r="308" spans="1:8" x14ac:dyDescent="0.2">
      <c r="A308" s="73">
        <f>Terminplan!A308</f>
        <v>45789</v>
      </c>
      <c r="B308" s="74">
        <f>TIMEVALUE(MID(Terminplan!B308,1,5))</f>
        <v>0.33333333333333331</v>
      </c>
      <c r="C308" s="73">
        <f t="shared" si="4"/>
        <v>45789</v>
      </c>
      <c r="D308" s="74">
        <f>TIMEVALUE(MID(Terminplan!B308,7,5))</f>
        <v>0.45833333333333331</v>
      </c>
      <c r="E308" t="s">
        <v>233</v>
      </c>
      <c r="G308" t="str">
        <f>Terminplan!C308&amp;" - "&amp;Terminplan!D308&amp;" - "&amp;Terminplan!E308&amp;"P"</f>
        <v>M Mathematik I - Springer - 5P</v>
      </c>
      <c r="H308" t="str">
        <f>Terminplan!F308</f>
        <v>Päd. Haus</v>
      </c>
    </row>
    <row r="309" spans="1:8" x14ac:dyDescent="0.2">
      <c r="A309" s="73">
        <f>Terminplan!A309</f>
        <v>45789</v>
      </c>
      <c r="B309" s="74">
        <f>TIMEVALUE(MID(Terminplan!B309,1,5))</f>
        <v>0.33333333333333331</v>
      </c>
      <c r="C309" s="73">
        <f t="shared" si="4"/>
        <v>45789</v>
      </c>
      <c r="D309" s="74">
        <f>TIMEVALUE(MID(Terminplan!B309,7,5))</f>
        <v>0.45833333333333331</v>
      </c>
      <c r="E309" t="s">
        <v>233</v>
      </c>
      <c r="G309" t="str">
        <f>Terminplan!C309&amp;" - "&amp;Terminplan!D309&amp;" - "&amp;Terminplan!E309&amp;"P"</f>
        <v>M Mathematik I  - Therre - 8P</v>
      </c>
      <c r="H309" t="str">
        <f>Terminplan!F309</f>
        <v>Päd. Haus</v>
      </c>
    </row>
    <row r="310" spans="1:8" x14ac:dyDescent="0.2">
      <c r="A310" s="73">
        <f>Terminplan!A310</f>
        <v>45789</v>
      </c>
      <c r="B310" s="74">
        <f>TIMEVALUE(MID(Terminplan!B310,1,5))</f>
        <v>0.33333333333333331</v>
      </c>
      <c r="C310" s="73">
        <f t="shared" si="4"/>
        <v>45789</v>
      </c>
      <c r="D310" s="74">
        <f>TIMEVALUE(MID(Terminplan!B310,7,5))</f>
        <v>0.45833333333333331</v>
      </c>
      <c r="E310" t="s">
        <v>233</v>
      </c>
      <c r="G310" t="str">
        <f>Terminplan!C310&amp;" - "&amp;Terminplan!D310&amp;" - "&amp;Terminplan!E310&amp;"P"</f>
        <v>M Mathematik II - Becker - 7P</v>
      </c>
      <c r="H310" t="str">
        <f>Terminplan!F310</f>
        <v>Päd. Haus</v>
      </c>
    </row>
    <row r="311" spans="1:8" x14ac:dyDescent="0.2">
      <c r="A311" s="73">
        <f>Terminplan!A311</f>
        <v>45789</v>
      </c>
      <c r="B311" s="74">
        <f>TIMEVALUE(MID(Terminplan!B311,1,5))</f>
        <v>0.45833333333333331</v>
      </c>
      <c r="C311" s="73">
        <f t="shared" si="4"/>
        <v>45789</v>
      </c>
      <c r="D311" s="74">
        <f>TIMEVALUE(MID(Terminplan!B311,7,5))</f>
        <v>0.5</v>
      </c>
      <c r="E311" t="s">
        <v>233</v>
      </c>
      <c r="G311" t="str">
        <f>Terminplan!C311&amp;" - "&amp;Terminplan!D311&amp;" - "&amp;Terminplan!E311&amp;"P"</f>
        <v>VV der LIV - Personalrat - P</v>
      </c>
      <c r="H311" t="str">
        <f>Terminplan!F311</f>
        <v>Päd. Haus</v>
      </c>
    </row>
    <row r="312" spans="1:8" x14ac:dyDescent="0.2">
      <c r="A312" s="73">
        <f>Terminplan!A312</f>
        <v>45789</v>
      </c>
      <c r="B312" s="74">
        <f>TIMEVALUE(MID(Terminplan!B312,1,5))</f>
        <v>0.54166666666666663</v>
      </c>
      <c r="C312" s="73">
        <f t="shared" si="4"/>
        <v>45789</v>
      </c>
      <c r="D312" s="74">
        <f>TIMEVALUE(MID(Terminplan!B312,7,5))</f>
        <v>0.70833333333333337</v>
      </c>
      <c r="E312" t="s">
        <v>233</v>
      </c>
      <c r="G312" t="str">
        <f>Terminplan!C312&amp;" - "&amp;Terminplan!D312&amp;" - "&amp;Terminplan!E312&amp;"P"</f>
        <v>M Biologie I - Föster - 5P</v>
      </c>
      <c r="H312" t="str">
        <f>Terminplan!F312</f>
        <v>Oranienschule</v>
      </c>
    </row>
    <row r="313" spans="1:8" x14ac:dyDescent="0.2">
      <c r="A313" s="73">
        <f>Terminplan!A313</f>
        <v>45789</v>
      </c>
      <c r="B313" s="74">
        <f>TIMEVALUE(MID(Terminplan!B313,1,5))</f>
        <v>0.54166666666666663</v>
      </c>
      <c r="C313" s="73">
        <f t="shared" si="4"/>
        <v>45789</v>
      </c>
      <c r="D313" s="74">
        <f>TIMEVALUE(MID(Terminplan!B313,7,5))</f>
        <v>0.70833333333333337</v>
      </c>
      <c r="E313" t="s">
        <v>233</v>
      </c>
      <c r="G313" t="str">
        <f>Terminplan!C313&amp;" - "&amp;Terminplan!D313&amp;" - "&amp;Terminplan!E313&amp;"P"</f>
        <v>M Chemie I - Gräf-Mallmann - 3P</v>
      </c>
      <c r="H313" t="str">
        <f>Terminplan!F313</f>
        <v>Päd. Haus</v>
      </c>
    </row>
    <row r="314" spans="1:8" x14ac:dyDescent="0.2">
      <c r="A314" s="73">
        <f>Terminplan!A314</f>
        <v>45789</v>
      </c>
      <c r="B314" s="74">
        <f>TIMEVALUE(MID(Terminplan!B314,1,5))</f>
        <v>0.54166666666666663</v>
      </c>
      <c r="C314" s="73">
        <f t="shared" si="4"/>
        <v>45789</v>
      </c>
      <c r="D314" s="74">
        <f>TIMEVALUE(MID(Terminplan!B314,7,5))</f>
        <v>0.70833333333333337</v>
      </c>
      <c r="E314" t="s">
        <v>233</v>
      </c>
      <c r="G314" t="str">
        <f>Terminplan!C314&amp;" - "&amp;Terminplan!D314&amp;" - "&amp;Terminplan!E314&amp;"P"</f>
        <v>M Chemie II - Rodert - 5P</v>
      </c>
      <c r="H314" t="str">
        <f>Terminplan!F314</f>
        <v>Max-Planck-Schule</v>
      </c>
    </row>
    <row r="315" spans="1:8" x14ac:dyDescent="0.2">
      <c r="A315" s="73">
        <f>Terminplan!A315</f>
        <v>45789</v>
      </c>
      <c r="B315" s="74">
        <f>TIMEVALUE(MID(Terminplan!B315,1,5))</f>
        <v>0.54166666666666663</v>
      </c>
      <c r="C315" s="73">
        <f t="shared" si="4"/>
        <v>45789</v>
      </c>
      <c r="D315" s="74">
        <f>TIMEVALUE(MID(Terminplan!B315,7,5))</f>
        <v>0.70833333333333337</v>
      </c>
      <c r="E315" t="s">
        <v>233</v>
      </c>
      <c r="G315" t="str">
        <f>Terminplan!C315&amp;" - "&amp;Terminplan!D315&amp;" - "&amp;Terminplan!E315&amp;"P"</f>
        <v>M Englisch I - Gerlach - 4P</v>
      </c>
      <c r="H315" t="str">
        <f>Terminplan!F315</f>
        <v>Päd. Haus</v>
      </c>
    </row>
    <row r="316" spans="1:8" x14ac:dyDescent="0.2">
      <c r="A316" s="73">
        <f>Terminplan!A316</f>
        <v>45789</v>
      </c>
      <c r="B316" s="74">
        <f>TIMEVALUE(MID(Terminplan!B316,1,5))</f>
        <v>0.54166666666666663</v>
      </c>
      <c r="C316" s="73">
        <f t="shared" si="4"/>
        <v>45789</v>
      </c>
      <c r="D316" s="74">
        <f>TIMEVALUE(MID(Terminplan!B316,7,5))</f>
        <v>0.70833333333333337</v>
      </c>
      <c r="E316" t="s">
        <v>233</v>
      </c>
      <c r="G316" t="str">
        <f>Terminplan!C316&amp;" - "&amp;Terminplan!D316&amp;" - "&amp;Terminplan!E316&amp;"P"</f>
        <v>M Englisch I&amp;II - te Molder - 11P</v>
      </c>
      <c r="H316" t="str">
        <f>Terminplan!F316</f>
        <v>Päd. Haus</v>
      </c>
    </row>
    <row r="317" spans="1:8" x14ac:dyDescent="0.2">
      <c r="A317" s="73">
        <f>Terminplan!A317</f>
        <v>45789</v>
      </c>
      <c r="B317" s="74">
        <f>TIMEVALUE(MID(Terminplan!B317,1,5))</f>
        <v>0.54166666666666663</v>
      </c>
      <c r="C317" s="73">
        <f t="shared" si="4"/>
        <v>45789</v>
      </c>
      <c r="D317" s="74">
        <f>TIMEVALUE(MID(Terminplan!B317,7,5))</f>
        <v>0.70833333333333337</v>
      </c>
      <c r="E317" t="s">
        <v>233</v>
      </c>
      <c r="G317" t="str">
        <f>Terminplan!C317&amp;" - "&amp;Terminplan!D317&amp;" - "&amp;Terminplan!E317&amp;"P"</f>
        <v>M Englisch II - Bissinger - 6P</v>
      </c>
      <c r="H317" t="str">
        <f>Terminplan!F317</f>
        <v>Päd. Haus</v>
      </c>
    </row>
    <row r="318" spans="1:8" x14ac:dyDescent="0.2">
      <c r="A318" s="73">
        <f>Terminplan!A318</f>
        <v>45789</v>
      </c>
      <c r="B318" s="74">
        <f>TIMEVALUE(MID(Terminplan!B318,1,5))</f>
        <v>0.54166666666666663</v>
      </c>
      <c r="C318" s="73">
        <f t="shared" si="4"/>
        <v>45789</v>
      </c>
      <c r="D318" s="74">
        <f>TIMEVALUE(MID(Terminplan!B318,7,5))</f>
        <v>0.70833333333333337</v>
      </c>
      <c r="E318" t="s">
        <v>233</v>
      </c>
      <c r="G318" t="str">
        <f>Terminplan!C318&amp;" - "&amp;Terminplan!D318&amp;" - "&amp;Terminplan!E318&amp;"P"</f>
        <v>M Geographie I - Stadtmüller - 5P</v>
      </c>
      <c r="H318" t="str">
        <f>Terminplan!F318</f>
        <v>Päd. Haus</v>
      </c>
    </row>
    <row r="319" spans="1:8" x14ac:dyDescent="0.2">
      <c r="A319" s="73">
        <f>Terminplan!A319</f>
        <v>45789</v>
      </c>
      <c r="B319" s="74">
        <f>TIMEVALUE(MID(Terminplan!B319,1,5))</f>
        <v>0.54166666666666663</v>
      </c>
      <c r="C319" s="73">
        <f t="shared" si="4"/>
        <v>45789</v>
      </c>
      <c r="D319" s="74">
        <f>TIMEVALUE(MID(Terminplan!B319,7,5))</f>
        <v>0.70833333333333337</v>
      </c>
      <c r="E319" t="s">
        <v>233</v>
      </c>
      <c r="G319" t="str">
        <f>Terminplan!C319&amp;" - "&amp;Terminplan!D319&amp;" - "&amp;Terminplan!E319&amp;"P"</f>
        <v>M Geographie II - Winkler - 5P</v>
      </c>
      <c r="H319" t="str">
        <f>Terminplan!F319</f>
        <v>Päd. Haus</v>
      </c>
    </row>
    <row r="320" spans="1:8" x14ac:dyDescent="0.2">
      <c r="A320" s="73">
        <f>Terminplan!A320</f>
        <v>45789</v>
      </c>
      <c r="B320" s="74">
        <f>TIMEVALUE(MID(Terminplan!B320,1,5))</f>
        <v>0.54166666666666663</v>
      </c>
      <c r="C320" s="73">
        <f t="shared" si="4"/>
        <v>45789</v>
      </c>
      <c r="D320" s="74">
        <f>TIMEVALUE(MID(Terminplan!B320,7,5))</f>
        <v>0.70833333333333337</v>
      </c>
      <c r="E320" t="s">
        <v>233</v>
      </c>
      <c r="G320" t="str">
        <f>Terminplan!C320&amp;" - "&amp;Terminplan!D320&amp;" - "&amp;Terminplan!E320&amp;"P"</f>
        <v>M Musik I&amp;II - Weidt - 5P</v>
      </c>
      <c r="H320" t="str">
        <f>Terminplan!F320</f>
        <v>Mosbacher Berg</v>
      </c>
    </row>
    <row r="321" spans="1:8" x14ac:dyDescent="0.2">
      <c r="A321" s="73">
        <f>Terminplan!A321</f>
        <v>45790</v>
      </c>
      <c r="B321" s="74">
        <f>TIMEVALUE(MID(Terminplan!B321,1,5))</f>
        <v>0.57291666666666663</v>
      </c>
      <c r="C321" s="73">
        <f t="shared" si="4"/>
        <v>45790</v>
      </c>
      <c r="D321" s="74">
        <f>TIMEVALUE(MID(Terminplan!B321,7,5))</f>
        <v>0.71180555555555558</v>
      </c>
      <c r="E321" t="s">
        <v>233</v>
      </c>
      <c r="G321" t="str">
        <f>Terminplan!C321&amp;" - "&amp;Terminplan!D321&amp;" - "&amp;Terminplan!E321&amp;"P"</f>
        <v>Portfolio-Einführungsveranstaltung (für LiV des Einführungssemesters) - Nick - P</v>
      </c>
      <c r="H321" t="str">
        <f>Terminplan!F321</f>
        <v>Päd. Haus</v>
      </c>
    </row>
    <row r="322" spans="1:8" x14ac:dyDescent="0.2">
      <c r="A322" s="73">
        <f>Terminplan!A322</f>
        <v>45792</v>
      </c>
      <c r="B322" s="74">
        <f>TIMEVALUE(MID(Terminplan!B322,1,5))</f>
        <v>0.57291666666666663</v>
      </c>
      <c r="C322" s="73">
        <f t="shared" si="4"/>
        <v>45792</v>
      </c>
      <c r="D322" s="74">
        <f>TIMEVALUE(MID(Terminplan!B322,7,5))</f>
        <v>0.71180555555555558</v>
      </c>
      <c r="E322" t="s">
        <v>233</v>
      </c>
      <c r="G322" t="str">
        <f>Terminplan!C322&amp;" - "&amp;Terminplan!D322&amp;" - "&amp;Terminplan!E322&amp;"P"</f>
        <v>M Geschichte I - Blöcher - 9P</v>
      </c>
      <c r="H322" t="str">
        <f>Terminplan!F322</f>
        <v>Päd. Haus</v>
      </c>
    </row>
    <row r="323" spans="1:8" x14ac:dyDescent="0.2">
      <c r="A323" s="73">
        <f>Terminplan!A323</f>
        <v>45792</v>
      </c>
      <c r="B323" s="74">
        <f>TIMEVALUE(MID(Terminplan!B323,1,5))</f>
        <v>0.57291666666666663</v>
      </c>
      <c r="C323" s="73">
        <f t="shared" si="4"/>
        <v>45792</v>
      </c>
      <c r="D323" s="74">
        <f>TIMEVALUE(MID(Terminplan!B323,7,5))</f>
        <v>0.71180555555555558</v>
      </c>
      <c r="E323" t="s">
        <v>233</v>
      </c>
      <c r="G323" t="str">
        <f>Terminplan!C323&amp;" - "&amp;Terminplan!D323&amp;" - "&amp;Terminplan!E323&amp;"P"</f>
        <v>M Geschichte II - Demel - 10P</v>
      </c>
      <c r="H323" t="str">
        <f>Terminplan!F323</f>
        <v>Päd. Haus</v>
      </c>
    </row>
    <row r="324" spans="1:8" x14ac:dyDescent="0.2">
      <c r="A324" s="73">
        <f>Terminplan!A324</f>
        <v>45792</v>
      </c>
      <c r="B324" s="74">
        <f>TIMEVALUE(MID(Terminplan!B324,1,5))</f>
        <v>0.57291666666666663</v>
      </c>
      <c r="C324" s="73">
        <f t="shared" si="4"/>
        <v>45792</v>
      </c>
      <c r="D324" s="74">
        <f>TIMEVALUE(MID(Terminplan!B324,7,5))</f>
        <v>0.71180555555555558</v>
      </c>
      <c r="E324" t="s">
        <v>233</v>
      </c>
      <c r="G324" t="str">
        <f>Terminplan!C324&amp;" - "&amp;Terminplan!D324&amp;" - "&amp;Terminplan!E324&amp;"P"</f>
        <v>M Sport I - Maus - 8P</v>
      </c>
      <c r="H324" t="str">
        <f>Terminplan!F324</f>
        <v>Elly-Heuss-Schule</v>
      </c>
    </row>
    <row r="325" spans="1:8" x14ac:dyDescent="0.2">
      <c r="A325" s="73">
        <f>Terminplan!A325</f>
        <v>45792</v>
      </c>
      <c r="B325" s="74">
        <f>TIMEVALUE(MID(Terminplan!B325,1,5))</f>
        <v>0.57291666666666663</v>
      </c>
      <c r="C325" s="73">
        <f t="shared" si="4"/>
        <v>45792</v>
      </c>
      <c r="D325" s="74">
        <f>TIMEVALUE(MID(Terminplan!B325,7,5))</f>
        <v>0.71180555555555558</v>
      </c>
      <c r="E325" t="s">
        <v>233</v>
      </c>
      <c r="G325" t="str">
        <f>Terminplan!C325&amp;" - "&amp;Terminplan!D325&amp;" - "&amp;Terminplan!E325&amp;"P"</f>
        <v>M Sport II - Quint - 6P</v>
      </c>
      <c r="H325" t="str">
        <f>Terminplan!F325</f>
        <v>Martin-Niemöller-Schule</v>
      </c>
    </row>
    <row r="326" spans="1:8" x14ac:dyDescent="0.2">
      <c r="A326" s="73">
        <f>Terminplan!A326</f>
        <v>45792</v>
      </c>
      <c r="B326" s="74">
        <f>TIMEVALUE(MID(Terminplan!B326,1,5))</f>
        <v>0.57291666666666663</v>
      </c>
      <c r="C326" s="73">
        <f t="shared" si="4"/>
        <v>45792</v>
      </c>
      <c r="D326" s="74">
        <f>TIMEVALUE(MID(Terminplan!B326,7,5))</f>
        <v>0.73958333333333337</v>
      </c>
      <c r="E326" t="s">
        <v>233</v>
      </c>
      <c r="G326" t="str">
        <f>Terminplan!C326&amp;" - "&amp;Terminplan!D326&amp;" - "&amp;Terminplan!E326&amp;"P"</f>
        <v>M DFB - Bissinger - 5P</v>
      </c>
      <c r="H326" t="str">
        <f>Terminplan!F326</f>
        <v>Päd. Haus</v>
      </c>
    </row>
    <row r="327" spans="1:8" x14ac:dyDescent="0.2">
      <c r="A327" s="73">
        <f>Terminplan!A327</f>
        <v>45796</v>
      </c>
      <c r="B327" s="74">
        <f>TIMEVALUE(MID(Terminplan!B327,1,5))</f>
        <v>0.33333333333333331</v>
      </c>
      <c r="C327" s="73">
        <f t="shared" si="4"/>
        <v>45796</v>
      </c>
      <c r="D327" s="74">
        <f>TIMEVALUE(MID(Terminplan!B327,7,5))</f>
        <v>0.5</v>
      </c>
      <c r="E327" t="s">
        <v>233</v>
      </c>
      <c r="G327" t="str">
        <f>Terminplan!C327&amp;" - "&amp;Terminplan!D327&amp;" - "&amp;Terminplan!E327&amp;"P"</f>
        <v>M ev. Religion I&amp;II - Gräf-Mallmann - 3P</v>
      </c>
      <c r="H327" t="str">
        <f>Terminplan!F327</f>
        <v>Päd. Haus</v>
      </c>
    </row>
    <row r="328" spans="1:8" x14ac:dyDescent="0.2">
      <c r="A328" s="73">
        <f>Terminplan!A328</f>
        <v>45796</v>
      </c>
      <c r="B328" s="74">
        <f>TIMEVALUE(MID(Terminplan!B328,1,5))</f>
        <v>0.33333333333333331</v>
      </c>
      <c r="C328" s="73">
        <f t="shared" si="4"/>
        <v>45796</v>
      </c>
      <c r="D328" s="74">
        <f>TIMEVALUE(MID(Terminplan!B328,7,5))</f>
        <v>0.5</v>
      </c>
      <c r="E328" t="s">
        <v>233</v>
      </c>
      <c r="G328" t="str">
        <f>Terminplan!C328&amp;" - "&amp;Terminplan!D328&amp;" - "&amp;Terminplan!E328&amp;"P"</f>
        <v>M Informatik I&amp;II - Sözgen - 1P</v>
      </c>
      <c r="H328" t="str">
        <f>Terminplan!F328</f>
        <v>Offenbach</v>
      </c>
    </row>
    <row r="329" spans="1:8" x14ac:dyDescent="0.2">
      <c r="A329" s="73">
        <f>Terminplan!A329</f>
        <v>45796</v>
      </c>
      <c r="B329" s="74">
        <f>TIMEVALUE(MID(Terminplan!B329,1,5))</f>
        <v>0.33333333333333331</v>
      </c>
      <c r="C329" s="73">
        <f t="shared" si="4"/>
        <v>45796</v>
      </c>
      <c r="D329" s="74">
        <f>TIMEVALUE(MID(Terminplan!B329,7,5))</f>
        <v>0.5</v>
      </c>
      <c r="E329" t="s">
        <v>233</v>
      </c>
      <c r="G329" t="str">
        <f>Terminplan!C329&amp;" - "&amp;Terminplan!D329&amp;" - "&amp;Terminplan!E329&amp;"P"</f>
        <v>M kath. Religion I&amp;II - Molzberger - 4P</v>
      </c>
      <c r="H329" t="str">
        <f>Terminplan!F329</f>
        <v>Päd. Haus</v>
      </c>
    </row>
    <row r="330" spans="1:8" x14ac:dyDescent="0.2">
      <c r="A330" s="73">
        <f>Terminplan!A330</f>
        <v>45796</v>
      </c>
      <c r="B330" s="74">
        <f>TIMEVALUE(MID(Terminplan!B330,1,5))</f>
        <v>0.33333333333333331</v>
      </c>
      <c r="C330" s="73">
        <f t="shared" si="4"/>
        <v>45796</v>
      </c>
      <c r="D330" s="74">
        <f>TIMEVALUE(MID(Terminplan!B330,7,5))</f>
        <v>0.5</v>
      </c>
      <c r="E330" t="s">
        <v>233</v>
      </c>
      <c r="G330" t="str">
        <f>Terminplan!C330&amp;" - "&amp;Terminplan!D330&amp;" - "&amp;Terminplan!E330&amp;"P"</f>
        <v>M PhEt I - Kaiser - 4P</v>
      </c>
      <c r="H330" t="str">
        <f>Terminplan!F330</f>
        <v>Päd. Haus</v>
      </c>
    </row>
    <row r="331" spans="1:8" x14ac:dyDescent="0.2">
      <c r="A331" s="73">
        <f>Terminplan!A331</f>
        <v>45796</v>
      </c>
      <c r="B331" s="74">
        <f>TIMEVALUE(MID(Terminplan!B331,1,5))</f>
        <v>0.33333333333333331</v>
      </c>
      <c r="C331" s="73">
        <f t="shared" si="4"/>
        <v>45796</v>
      </c>
      <c r="D331" s="74">
        <f>TIMEVALUE(MID(Terminplan!B331,7,5))</f>
        <v>0.5</v>
      </c>
      <c r="E331" t="s">
        <v>233</v>
      </c>
      <c r="G331" t="str">
        <f>Terminplan!C331&amp;" - "&amp;Terminplan!D331&amp;" - "&amp;Terminplan!E331&amp;"P"</f>
        <v>M PhEt II - Dr. Becher - 10P</v>
      </c>
      <c r="H331" t="str">
        <f>Terminplan!F331</f>
        <v>Päd. Haus</v>
      </c>
    </row>
    <row r="332" spans="1:8" x14ac:dyDescent="0.2">
      <c r="A332" s="73">
        <f>Terminplan!A332</f>
        <v>45796</v>
      </c>
      <c r="B332" s="74">
        <f>TIMEVALUE(MID(Terminplan!B332,1,5))</f>
        <v>0.54166666666666663</v>
      </c>
      <c r="C332" s="73">
        <f t="shared" ref="C332:C395" si="5">A332</f>
        <v>45796</v>
      </c>
      <c r="D332" s="74">
        <f>TIMEVALUE(MID(Terminplan!B332,7,5))</f>
        <v>0.70833333333333337</v>
      </c>
      <c r="E332" t="s">
        <v>233</v>
      </c>
      <c r="G332" t="str">
        <f>Terminplan!C332&amp;" - "&amp;Terminplan!D332&amp;" - "&amp;Terminplan!E332&amp;"P"</f>
        <v>M DFB - Becker - 7P</v>
      </c>
      <c r="H332" t="str">
        <f>Terminplan!F332</f>
        <v>Päd. Haus</v>
      </c>
    </row>
    <row r="333" spans="1:8" x14ac:dyDescent="0.2">
      <c r="A333" s="73">
        <f>Terminplan!A333</f>
        <v>45796</v>
      </c>
      <c r="B333" s="74">
        <f>TIMEVALUE(MID(Terminplan!B333,1,5))</f>
        <v>0.54166666666666663</v>
      </c>
      <c r="C333" s="73">
        <f t="shared" si="5"/>
        <v>45796</v>
      </c>
      <c r="D333" s="74">
        <f>TIMEVALUE(MID(Terminplan!B333,7,5))</f>
        <v>0.70833333333333337</v>
      </c>
      <c r="E333" t="s">
        <v>233</v>
      </c>
      <c r="G333" t="str">
        <f>Terminplan!C333&amp;" - "&amp;Terminplan!D333&amp;" - "&amp;Terminplan!E333&amp;"P"</f>
        <v>M DFB - Demel - 10P</v>
      </c>
      <c r="H333" t="str">
        <f>Terminplan!F333</f>
        <v>Päd. Haus</v>
      </c>
    </row>
    <row r="334" spans="1:8" x14ac:dyDescent="0.2">
      <c r="A334" s="73">
        <f>Terminplan!A334</f>
        <v>45796</v>
      </c>
      <c r="B334" s="74">
        <f>TIMEVALUE(MID(Terminplan!B334,1,5))</f>
        <v>0.54166666666666663</v>
      </c>
      <c r="C334" s="73">
        <f t="shared" si="5"/>
        <v>45796</v>
      </c>
      <c r="D334" s="74">
        <f>TIMEVALUE(MID(Terminplan!B334,7,5))</f>
        <v>0.70833333333333337</v>
      </c>
      <c r="E334" t="s">
        <v>233</v>
      </c>
      <c r="G334" t="str">
        <f>Terminplan!C334&amp;" - "&amp;Terminplan!D334&amp;" - "&amp;Terminplan!E334&amp;"P"</f>
        <v>M DFB - Dr. Becher - 6P</v>
      </c>
      <c r="H334" t="str">
        <f>Terminplan!F334</f>
        <v>Päd. Haus</v>
      </c>
    </row>
    <row r="335" spans="1:8" x14ac:dyDescent="0.2">
      <c r="A335" s="73">
        <f>Terminplan!A335</f>
        <v>45796</v>
      </c>
      <c r="B335" s="74">
        <f>TIMEVALUE(MID(Terminplan!B335,1,5))</f>
        <v>0.54166666666666663</v>
      </c>
      <c r="C335" s="73">
        <f t="shared" si="5"/>
        <v>45796</v>
      </c>
      <c r="D335" s="74">
        <f>TIMEVALUE(MID(Terminplan!B335,7,5))</f>
        <v>0.70833333333333337</v>
      </c>
      <c r="E335" t="s">
        <v>233</v>
      </c>
      <c r="G335" t="str">
        <f>Terminplan!C335&amp;" - "&amp;Terminplan!D335&amp;" - "&amp;Terminplan!E335&amp;"P"</f>
        <v>M DFB - Gonzalez - 11P</v>
      </c>
      <c r="H335" t="str">
        <f>Terminplan!F335</f>
        <v>Päd. Haus</v>
      </c>
    </row>
    <row r="336" spans="1:8" x14ac:dyDescent="0.2">
      <c r="A336" s="73">
        <f>Terminplan!A336</f>
        <v>45796</v>
      </c>
      <c r="B336" s="74">
        <f>TIMEVALUE(MID(Terminplan!B336,1,5))</f>
        <v>0.54166666666666663</v>
      </c>
      <c r="C336" s="73">
        <f t="shared" si="5"/>
        <v>45796</v>
      </c>
      <c r="D336" s="74">
        <f>TIMEVALUE(MID(Terminplan!B336,7,5))</f>
        <v>0.70833333333333337</v>
      </c>
      <c r="E336" t="s">
        <v>233</v>
      </c>
      <c r="G336" t="str">
        <f>Terminplan!C336&amp;" - "&amp;Terminplan!D336&amp;" - "&amp;Terminplan!E336&amp;"P"</f>
        <v>M DFB - Quint - 6P</v>
      </c>
      <c r="H336" t="str">
        <f>Terminplan!F336</f>
        <v>Päd. Haus</v>
      </c>
    </row>
    <row r="337" spans="1:8" x14ac:dyDescent="0.2">
      <c r="A337" s="73">
        <f>Terminplan!A337</f>
        <v>45796</v>
      </c>
      <c r="B337" s="74">
        <f>TIMEVALUE(MID(Terminplan!B337,1,5))</f>
        <v>0.54166666666666663</v>
      </c>
      <c r="C337" s="73">
        <f t="shared" si="5"/>
        <v>45796</v>
      </c>
      <c r="D337" s="74">
        <f>TIMEVALUE(MID(Terminplan!B337,7,5))</f>
        <v>0.70833333333333337</v>
      </c>
      <c r="E337" t="s">
        <v>233</v>
      </c>
      <c r="G337" t="str">
        <f>Terminplan!C337&amp;" - "&amp;Terminplan!D337&amp;" - "&amp;Terminplan!E337&amp;"P"</f>
        <v>M DFB - Rodert - 5P</v>
      </c>
      <c r="H337" t="str">
        <f>Terminplan!F337</f>
        <v>Päd. Haus</v>
      </c>
    </row>
    <row r="338" spans="1:8" x14ac:dyDescent="0.2">
      <c r="A338" s="73">
        <f>Terminplan!A338</f>
        <v>45796</v>
      </c>
      <c r="B338" s="74">
        <f>TIMEVALUE(MID(Terminplan!B338,1,5))</f>
        <v>0.54166666666666663</v>
      </c>
      <c r="C338" s="73">
        <f t="shared" si="5"/>
        <v>45796</v>
      </c>
      <c r="D338" s="74">
        <f>TIMEVALUE(MID(Terminplan!B338,7,5))</f>
        <v>0.70833333333333337</v>
      </c>
      <c r="E338" t="s">
        <v>233</v>
      </c>
      <c r="G338" t="str">
        <f>Terminplan!C338&amp;" - "&amp;Terminplan!D338&amp;" - "&amp;Terminplan!E338&amp;"P"</f>
        <v>V EBB - Bissinger - 10P</v>
      </c>
      <c r="H338" t="str">
        <f>Terminplan!F338</f>
        <v>Päd. Haus</v>
      </c>
    </row>
    <row r="339" spans="1:8" x14ac:dyDescent="0.2">
      <c r="A339" s="73">
        <f>Terminplan!A339</f>
        <v>45796</v>
      </c>
      <c r="B339" s="74">
        <f>TIMEVALUE(MID(Terminplan!B339,1,5))</f>
        <v>0.54166666666666663</v>
      </c>
      <c r="C339" s="73">
        <f t="shared" si="5"/>
        <v>45796</v>
      </c>
      <c r="D339" s="74">
        <f>TIMEVALUE(MID(Terminplan!B339,7,5))</f>
        <v>0.70833333333333337</v>
      </c>
      <c r="E339" t="s">
        <v>233</v>
      </c>
      <c r="G339" t="str">
        <f>Terminplan!C339&amp;" - "&amp;Terminplan!D339&amp;" - "&amp;Terminplan!E339&amp;"P"</f>
        <v>V EBB - Stadtmüller - 10P</v>
      </c>
      <c r="H339" t="str">
        <f>Terminplan!F339</f>
        <v>Päd. Haus</v>
      </c>
    </row>
    <row r="340" spans="1:8" x14ac:dyDescent="0.2">
      <c r="A340" s="73">
        <f>Terminplan!A340</f>
        <v>45796</v>
      </c>
      <c r="B340" s="74">
        <f>TIMEVALUE(MID(Terminplan!B340,1,5))</f>
        <v>0.54166666666666663</v>
      </c>
      <c r="C340" s="73">
        <f t="shared" si="5"/>
        <v>45796</v>
      </c>
      <c r="D340" s="74">
        <f>TIMEVALUE(MID(Terminplan!B340,7,5))</f>
        <v>0.70833333333333337</v>
      </c>
      <c r="E340" t="s">
        <v>233</v>
      </c>
      <c r="G340" t="str">
        <f>Terminplan!C340&amp;" - "&amp;Terminplan!D340&amp;" - "&amp;Terminplan!E340&amp;"P"</f>
        <v>V EBB - Weidt - 9P</v>
      </c>
      <c r="H340" t="str">
        <f>Terminplan!F340</f>
        <v>Päd. Haus</v>
      </c>
    </row>
    <row r="341" spans="1:8" x14ac:dyDescent="0.2">
      <c r="A341" s="73">
        <f>Terminplan!A341</f>
        <v>45796</v>
      </c>
      <c r="B341" s="74">
        <f>TIMEVALUE(MID(Terminplan!B341,1,5))</f>
        <v>0.54166666666666663</v>
      </c>
      <c r="C341" s="73">
        <f t="shared" si="5"/>
        <v>45796</v>
      </c>
      <c r="D341" s="74">
        <f>TIMEVALUE(MID(Terminplan!B341,7,5))</f>
        <v>0.70833333333333337</v>
      </c>
      <c r="E341" t="s">
        <v>233</v>
      </c>
      <c r="G341" t="str">
        <f>Terminplan!C341&amp;" - "&amp;Terminplan!D341&amp;" - "&amp;Terminplan!E341&amp;"P"</f>
        <v>V EBB - Winkler - 9P</v>
      </c>
      <c r="H341" t="str">
        <f>Terminplan!F341</f>
        <v>Päd. Haus</v>
      </c>
    </row>
    <row r="342" spans="1:8" x14ac:dyDescent="0.2">
      <c r="A342" s="73">
        <f>Terminplan!A342</f>
        <v>45797</v>
      </c>
      <c r="B342" s="74">
        <f>TIMEVALUE(MID(Terminplan!B342,1,5))</f>
        <v>0.33333333333333331</v>
      </c>
      <c r="C342" s="73">
        <f t="shared" si="5"/>
        <v>45797</v>
      </c>
      <c r="D342" s="74">
        <f>TIMEVALUE(MID(Terminplan!B342,7,5))</f>
        <v>0.5</v>
      </c>
      <c r="E342" t="s">
        <v>233</v>
      </c>
      <c r="G342" t="str">
        <f>Terminplan!C342&amp;" - "&amp;Terminplan!D342&amp;" - "&amp;Terminplan!E342&amp;"P"</f>
        <v>VE  - Nick/Molzberger - 50P</v>
      </c>
      <c r="H342" t="str">
        <f>Terminplan!F342</f>
        <v>Päd. Haus</v>
      </c>
    </row>
    <row r="343" spans="1:8" x14ac:dyDescent="0.2">
      <c r="A343" s="73">
        <f>Terminplan!A343</f>
        <v>45797</v>
      </c>
      <c r="B343" s="74">
        <f>TIMEVALUE(MID(Terminplan!B343,1,5))</f>
        <v>0.54166666666666663</v>
      </c>
      <c r="C343" s="73">
        <f t="shared" si="5"/>
        <v>45797</v>
      </c>
      <c r="D343" s="74">
        <f>TIMEVALUE(MID(Terminplan!B343,7,5))</f>
        <v>0.625</v>
      </c>
      <c r="E343" t="s">
        <v>233</v>
      </c>
      <c r="G343" t="str">
        <f>Terminplan!C343&amp;" - "&amp;Terminplan!D343&amp;" - "&amp;Terminplan!E343&amp;"P"</f>
        <v>Schulrecht Gruppe 2 - Therre - 25P</v>
      </c>
      <c r="H343" t="str">
        <f>Terminplan!F343</f>
        <v>Päd. Haus</v>
      </c>
    </row>
    <row r="344" spans="1:8" x14ac:dyDescent="0.2">
      <c r="A344" s="73">
        <f>Terminplan!A344</f>
        <v>45798</v>
      </c>
      <c r="B344" s="74">
        <f>TIMEVALUE(MID(Terminplan!B344,1,5))</f>
        <v>0.57291666666666663</v>
      </c>
      <c r="C344" s="73">
        <f t="shared" si="5"/>
        <v>45798</v>
      </c>
      <c r="D344" s="74">
        <f>TIMEVALUE(MID(Terminplan!B344,7,5))</f>
        <v>0.71180555555555558</v>
      </c>
      <c r="E344" t="s">
        <v>233</v>
      </c>
      <c r="G344" t="str">
        <f>Terminplan!C344&amp;" - "&amp;Terminplan!D344&amp;" - "&amp;Terminplan!E344&amp;"P"</f>
        <v>V Bili 1.HS - Blöcher - P</v>
      </c>
      <c r="H344" t="str">
        <f>Terminplan!F344</f>
        <v>Päd. Haus</v>
      </c>
    </row>
    <row r="345" spans="1:8" x14ac:dyDescent="0.2">
      <c r="A345" s="73">
        <f>Terminplan!A345</f>
        <v>45799</v>
      </c>
      <c r="B345" s="74">
        <f>TIMEVALUE(MID(Terminplan!B345,1,5))</f>
        <v>0.33333333333333331</v>
      </c>
      <c r="C345" s="73">
        <f t="shared" si="5"/>
        <v>45799</v>
      </c>
      <c r="D345" s="74">
        <f>TIMEVALUE(MID(Terminplan!B345,7,5))</f>
        <v>0.5</v>
      </c>
      <c r="E345" t="s">
        <v>233</v>
      </c>
      <c r="G345" t="str">
        <f>Terminplan!C345&amp;" - "&amp;Terminplan!D345&amp;" - "&amp;Terminplan!E345&amp;"P"</f>
        <v>VE  - Nick/Molzberger - 50P</v>
      </c>
      <c r="H345" t="str">
        <f>Terminplan!F345</f>
        <v>Päd. Haus</v>
      </c>
    </row>
    <row r="346" spans="1:8" x14ac:dyDescent="0.2">
      <c r="A346" s="73">
        <f>Terminplan!A346</f>
        <v>45799</v>
      </c>
      <c r="B346" s="74">
        <f>TIMEVALUE(MID(Terminplan!B346,1,5))</f>
        <v>0.57291666666666663</v>
      </c>
      <c r="C346" s="73">
        <f t="shared" si="5"/>
        <v>45799</v>
      </c>
      <c r="D346" s="74">
        <f>TIMEVALUE(MID(Terminplan!B346,7,5))</f>
        <v>0.71180555555555558</v>
      </c>
      <c r="E346" t="s">
        <v>233</v>
      </c>
      <c r="G346" t="str">
        <f>Terminplan!C346&amp;" - "&amp;Terminplan!D346&amp;" - "&amp;Terminplan!E346&amp;"P"</f>
        <v>M Geschichte I - Blöcher - 9P</v>
      </c>
      <c r="H346" t="str">
        <f>Terminplan!F346</f>
        <v>Päd. Haus</v>
      </c>
    </row>
    <row r="347" spans="1:8" x14ac:dyDescent="0.2">
      <c r="A347" s="73">
        <f>Terminplan!A347</f>
        <v>45799</v>
      </c>
      <c r="B347" s="74">
        <f>TIMEVALUE(MID(Terminplan!B347,1,5))</f>
        <v>0.57291666666666663</v>
      </c>
      <c r="C347" s="73">
        <f t="shared" si="5"/>
        <v>45799</v>
      </c>
      <c r="D347" s="74">
        <f>TIMEVALUE(MID(Terminplan!B347,7,5))</f>
        <v>0.71180555555555558</v>
      </c>
      <c r="E347" t="s">
        <v>233</v>
      </c>
      <c r="G347" t="str">
        <f>Terminplan!C347&amp;" - "&amp;Terminplan!D347&amp;" - "&amp;Terminplan!E347&amp;"P"</f>
        <v>M Geschichte II - Demel - 10P</v>
      </c>
      <c r="H347" t="str">
        <f>Terminplan!F347</f>
        <v>Päd. Haus</v>
      </c>
    </row>
    <row r="348" spans="1:8" x14ac:dyDescent="0.2">
      <c r="A348" s="73">
        <f>Terminplan!A348</f>
        <v>45799</v>
      </c>
      <c r="B348" s="74">
        <f>TIMEVALUE(MID(Terminplan!B348,1,5))</f>
        <v>0.57291666666666663</v>
      </c>
      <c r="C348" s="73">
        <f t="shared" si="5"/>
        <v>45799</v>
      </c>
      <c r="D348" s="74">
        <f>TIMEVALUE(MID(Terminplan!B348,7,5))</f>
        <v>0.71180555555555558</v>
      </c>
      <c r="E348" t="s">
        <v>233</v>
      </c>
      <c r="G348" t="str">
        <f>Terminplan!C348&amp;" - "&amp;Terminplan!D348&amp;" - "&amp;Terminplan!E348&amp;"P"</f>
        <v>M Sport I - Maus - 8P</v>
      </c>
      <c r="H348" t="str">
        <f>Terminplan!F348</f>
        <v>Elly-Heuss-Schule</v>
      </c>
    </row>
    <row r="349" spans="1:8" x14ac:dyDescent="0.2">
      <c r="A349" s="73">
        <f>Terminplan!A349</f>
        <v>45799</v>
      </c>
      <c r="B349" s="74">
        <f>TIMEVALUE(MID(Terminplan!B349,1,5))</f>
        <v>0.57291666666666663</v>
      </c>
      <c r="C349" s="73">
        <f t="shared" si="5"/>
        <v>45799</v>
      </c>
      <c r="D349" s="74">
        <f>TIMEVALUE(MID(Terminplan!B349,7,5))</f>
        <v>0.71180555555555558</v>
      </c>
      <c r="E349" t="s">
        <v>233</v>
      </c>
      <c r="G349" t="str">
        <f>Terminplan!C349&amp;" - "&amp;Terminplan!D349&amp;" - "&amp;Terminplan!E349&amp;"P"</f>
        <v>M Sport II - Quint - 6P</v>
      </c>
      <c r="H349" t="str">
        <f>Terminplan!F349</f>
        <v>Martin-Niemöller-Schule</v>
      </c>
    </row>
    <row r="350" spans="1:8" x14ac:dyDescent="0.2">
      <c r="A350" s="73">
        <f>Terminplan!A350</f>
        <v>45803</v>
      </c>
      <c r="B350" s="74">
        <f>TIMEVALUE(MID(Terminplan!B350,1,5))</f>
        <v>0.33333333333333331</v>
      </c>
      <c r="C350" s="73">
        <f t="shared" si="5"/>
        <v>45803</v>
      </c>
      <c r="D350" s="74">
        <f>TIMEVALUE(MID(Terminplan!B350,7,5))</f>
        <v>0.5</v>
      </c>
      <c r="E350" t="s">
        <v>233</v>
      </c>
      <c r="G350" t="str">
        <f>Terminplan!C350&amp;" - "&amp;Terminplan!D350&amp;" - "&amp;Terminplan!E350&amp;"P"</f>
        <v>M Deutsch I  - Molzberger - 6P</v>
      </c>
      <c r="H350" t="str">
        <f>Terminplan!F350</f>
        <v>Päd. Haus</v>
      </c>
    </row>
    <row r="351" spans="1:8" x14ac:dyDescent="0.2">
      <c r="A351" s="73">
        <f>Terminplan!A351</f>
        <v>45803</v>
      </c>
      <c r="B351" s="74">
        <f>TIMEVALUE(MID(Terminplan!B351,1,5))</f>
        <v>0.33333333333333331</v>
      </c>
      <c r="C351" s="73">
        <f t="shared" si="5"/>
        <v>45803</v>
      </c>
      <c r="D351" s="74">
        <f>TIMEVALUE(MID(Terminplan!B351,7,5))</f>
        <v>0.5</v>
      </c>
      <c r="E351" t="s">
        <v>233</v>
      </c>
      <c r="G351" t="str">
        <f>Terminplan!C351&amp;" - "&amp;Terminplan!D351&amp;" - "&amp;Terminplan!E351&amp;"P"</f>
        <v>M Deutsch I&amp;II - Schäfer-Bärenfänger - 12P</v>
      </c>
      <c r="H351" t="str">
        <f>Terminplan!F351</f>
        <v>Päd. Haus</v>
      </c>
    </row>
    <row r="352" spans="1:8" x14ac:dyDescent="0.2">
      <c r="A352" s="73">
        <f>Terminplan!A352</f>
        <v>45803</v>
      </c>
      <c r="B352" s="74">
        <f>TIMEVALUE(MID(Terminplan!B352,1,5))</f>
        <v>0.33333333333333331</v>
      </c>
      <c r="C352" s="73">
        <f t="shared" si="5"/>
        <v>45803</v>
      </c>
      <c r="D352" s="74">
        <f>TIMEVALUE(MID(Terminplan!B352,7,5))</f>
        <v>0.5</v>
      </c>
      <c r="E352" t="s">
        <v>233</v>
      </c>
      <c r="G352" t="str">
        <f>Terminplan!C352&amp;" - "&amp;Terminplan!D352&amp;" - "&amp;Terminplan!E352&amp;"P"</f>
        <v>M Deutsch II - Dr. Barth - 6P</v>
      </c>
      <c r="H352" t="str">
        <f>Terminplan!F352</f>
        <v>Päd. Haus</v>
      </c>
    </row>
    <row r="353" spans="1:8" x14ac:dyDescent="0.2">
      <c r="A353" s="73">
        <f>Terminplan!A353</f>
        <v>45803</v>
      </c>
      <c r="B353" s="74">
        <f>TIMEVALUE(MID(Terminplan!B353,1,5))</f>
        <v>0.33333333333333331</v>
      </c>
      <c r="C353" s="73">
        <f t="shared" si="5"/>
        <v>45803</v>
      </c>
      <c r="D353" s="74">
        <f>TIMEVALUE(MID(Terminplan!B353,7,5))</f>
        <v>0.5</v>
      </c>
      <c r="E353" t="s">
        <v>233</v>
      </c>
      <c r="G353" t="str">
        <f>Terminplan!C353&amp;" - "&amp;Terminplan!D353&amp;" - "&amp;Terminplan!E353&amp;"P"</f>
        <v>M Kunst I&amp;II - Barthel - 5P</v>
      </c>
      <c r="H353" t="str">
        <f>Terminplan!F353</f>
        <v>Päd. Haus</v>
      </c>
    </row>
    <row r="354" spans="1:8" x14ac:dyDescent="0.2">
      <c r="A354" s="73">
        <f>Terminplan!A354</f>
        <v>45803</v>
      </c>
      <c r="B354" s="74">
        <f>TIMEVALUE(MID(Terminplan!B354,1,5))</f>
        <v>0.33333333333333331</v>
      </c>
      <c r="C354" s="73">
        <f t="shared" si="5"/>
        <v>45803</v>
      </c>
      <c r="D354" s="74">
        <f>TIMEVALUE(MID(Terminplan!B354,7,5))</f>
        <v>0.5</v>
      </c>
      <c r="E354" t="s">
        <v>233</v>
      </c>
      <c r="G354" t="str">
        <f>Terminplan!C354&amp;" - "&amp;Terminplan!D354&amp;" - "&amp;Terminplan!E354&amp;"P"</f>
        <v>M Mathematik I - Springer - 5P</v>
      </c>
      <c r="H354" t="str">
        <f>Terminplan!F354</f>
        <v>Päd. Haus</v>
      </c>
    </row>
    <row r="355" spans="1:8" x14ac:dyDescent="0.2">
      <c r="A355" s="73">
        <f>Terminplan!A355</f>
        <v>45803</v>
      </c>
      <c r="B355" s="74">
        <f>TIMEVALUE(MID(Terminplan!B355,1,5))</f>
        <v>0.33333333333333331</v>
      </c>
      <c r="C355" s="73">
        <f t="shared" si="5"/>
        <v>45803</v>
      </c>
      <c r="D355" s="74">
        <f>TIMEVALUE(MID(Terminplan!B355,7,5))</f>
        <v>0.5</v>
      </c>
      <c r="E355" t="s">
        <v>233</v>
      </c>
      <c r="G355" t="str">
        <f>Terminplan!C355&amp;" - "&amp;Terminplan!D355&amp;" - "&amp;Terminplan!E355&amp;"P"</f>
        <v>M Mathematik I  - Therre - 8P</v>
      </c>
      <c r="H355" t="str">
        <f>Terminplan!F355</f>
        <v>Päd. Haus</v>
      </c>
    </row>
    <row r="356" spans="1:8" x14ac:dyDescent="0.2">
      <c r="A356" s="73">
        <f>Terminplan!A356</f>
        <v>45803</v>
      </c>
      <c r="B356" s="74">
        <f>TIMEVALUE(MID(Terminplan!B356,1,5))</f>
        <v>0.33333333333333331</v>
      </c>
      <c r="C356" s="73">
        <f t="shared" si="5"/>
        <v>45803</v>
      </c>
      <c r="D356" s="74">
        <f>TIMEVALUE(MID(Terminplan!B356,7,5))</f>
        <v>0.5</v>
      </c>
      <c r="E356" t="s">
        <v>233</v>
      </c>
      <c r="G356" t="str">
        <f>Terminplan!C356&amp;" - "&amp;Terminplan!D356&amp;" - "&amp;Terminplan!E356&amp;"P"</f>
        <v>M Mathematik II - Becker - 7P</v>
      </c>
      <c r="H356" t="str">
        <f>Terminplan!F356</f>
        <v>Päd. Haus</v>
      </c>
    </row>
    <row r="357" spans="1:8" x14ac:dyDescent="0.2">
      <c r="A357" s="73">
        <f>Terminplan!A357</f>
        <v>45803</v>
      </c>
      <c r="B357" s="74">
        <f>TIMEVALUE(MID(Terminplan!B357,1,5))</f>
        <v>0.54166666666666663</v>
      </c>
      <c r="C357" s="73">
        <f t="shared" si="5"/>
        <v>45803</v>
      </c>
      <c r="D357" s="74">
        <f>TIMEVALUE(MID(Terminplan!B357,7,5))</f>
        <v>0.70833333333333337</v>
      </c>
      <c r="E357" t="s">
        <v>233</v>
      </c>
      <c r="G357" t="str">
        <f>Terminplan!C357&amp;" - "&amp;Terminplan!D357&amp;" - "&amp;Terminplan!E357&amp;"P"</f>
        <v>M Biologie II - Rodert - 7P</v>
      </c>
      <c r="H357" t="str">
        <f>Terminplan!F357</f>
        <v>Max-Planck-Schule</v>
      </c>
    </row>
    <row r="358" spans="1:8" x14ac:dyDescent="0.2">
      <c r="A358" s="73">
        <f>Terminplan!A358</f>
        <v>45803</v>
      </c>
      <c r="B358" s="74">
        <f>TIMEVALUE(MID(Terminplan!B358,1,5))</f>
        <v>0.54166666666666663</v>
      </c>
      <c r="C358" s="73">
        <f t="shared" si="5"/>
        <v>45803</v>
      </c>
      <c r="D358" s="74">
        <f>TIMEVALUE(MID(Terminplan!B358,7,5))</f>
        <v>0.70833333333333337</v>
      </c>
      <c r="E358" t="s">
        <v>233</v>
      </c>
      <c r="G358" t="str">
        <f>Terminplan!C358&amp;" - "&amp;Terminplan!D358&amp;" - "&amp;Terminplan!E358&amp;"P"</f>
        <v>M Französisch I&amp;II - Dörner - 11P</v>
      </c>
      <c r="H358" t="str">
        <f>Terminplan!F358</f>
        <v>Päd. Haus</v>
      </c>
    </row>
    <row r="359" spans="1:8" x14ac:dyDescent="0.2">
      <c r="A359" s="73">
        <f>Terminplan!A359</f>
        <v>45803</v>
      </c>
      <c r="B359" s="74">
        <f>TIMEVALUE(MID(Terminplan!B359,1,5))</f>
        <v>0.54166666666666663</v>
      </c>
      <c r="C359" s="73">
        <f t="shared" si="5"/>
        <v>45803</v>
      </c>
      <c r="D359" s="74">
        <f>TIMEVALUE(MID(Terminplan!B359,7,5))</f>
        <v>0.70833333333333337</v>
      </c>
      <c r="E359" t="s">
        <v>233</v>
      </c>
      <c r="G359" t="str">
        <f>Terminplan!C359&amp;" - "&amp;Terminplan!D359&amp;" - "&amp;Terminplan!E359&amp;"P"</f>
        <v>M Latein I&amp;II - Inderfurth - 2P</v>
      </c>
      <c r="H359" t="str">
        <f>Terminplan!F359</f>
        <v>Päd. Haus</v>
      </c>
    </row>
    <row r="360" spans="1:8" x14ac:dyDescent="0.2">
      <c r="A360" s="73">
        <f>Terminplan!A360</f>
        <v>45803</v>
      </c>
      <c r="B360" s="74">
        <f>TIMEVALUE(MID(Terminplan!B360,1,5))</f>
        <v>0.54166666666666663</v>
      </c>
      <c r="C360" s="73">
        <f t="shared" si="5"/>
        <v>45803</v>
      </c>
      <c r="D360" s="74">
        <f>TIMEVALUE(MID(Terminplan!B360,7,5))</f>
        <v>0.70833333333333337</v>
      </c>
      <c r="E360" t="s">
        <v>233</v>
      </c>
      <c r="G360" t="str">
        <f>Terminplan!C360&amp;" - "&amp;Terminplan!D360&amp;" - "&amp;Terminplan!E360&amp;"P"</f>
        <v>M Physik I&amp;II - Feld - 8P</v>
      </c>
      <c r="H360" t="str">
        <f>Terminplan!F360</f>
        <v>Pestalozzischule</v>
      </c>
    </row>
    <row r="361" spans="1:8" x14ac:dyDescent="0.2">
      <c r="A361" s="73">
        <f>Terminplan!A361</f>
        <v>45803</v>
      </c>
      <c r="B361" s="74">
        <f>TIMEVALUE(MID(Terminplan!B361,1,5))</f>
        <v>0.54166666666666663</v>
      </c>
      <c r="C361" s="73">
        <f t="shared" si="5"/>
        <v>45803</v>
      </c>
      <c r="D361" s="74">
        <f>TIMEVALUE(MID(Terminplan!B361,7,5))</f>
        <v>0.70833333333333337</v>
      </c>
      <c r="E361" t="s">
        <v>233</v>
      </c>
      <c r="G361" t="str">
        <f>Terminplan!C361&amp;" - "&amp;Terminplan!D361&amp;" - "&amp;Terminplan!E361&amp;"P"</f>
        <v>M PoWi I - Müller-Schlaudt - 4P</v>
      </c>
      <c r="H361" t="str">
        <f>Terminplan!F361</f>
        <v>Päd. Haus</v>
      </c>
    </row>
    <row r="362" spans="1:8" x14ac:dyDescent="0.2">
      <c r="A362" s="73">
        <f>Terminplan!A362</f>
        <v>45803</v>
      </c>
      <c r="B362" s="74">
        <f>TIMEVALUE(MID(Terminplan!B362,1,5))</f>
        <v>0.54166666666666663</v>
      </c>
      <c r="C362" s="73">
        <f t="shared" si="5"/>
        <v>45803</v>
      </c>
      <c r="D362" s="74">
        <f>TIMEVALUE(MID(Terminplan!B362,7,5))</f>
        <v>0.70833333333333337</v>
      </c>
      <c r="E362" t="s">
        <v>233</v>
      </c>
      <c r="G362" t="str">
        <f>Terminplan!C362&amp;" - "&amp;Terminplan!D362&amp;" - "&amp;Terminplan!E362&amp;"P"</f>
        <v>M PoWi II - Dr. Reinhardt - 5P</v>
      </c>
      <c r="H362" t="str">
        <f>Terminplan!F362</f>
        <v>Päd. Haus</v>
      </c>
    </row>
    <row r="363" spans="1:8" x14ac:dyDescent="0.2">
      <c r="A363" s="73">
        <f>Terminplan!A363</f>
        <v>45803</v>
      </c>
      <c r="B363" s="74">
        <f>TIMEVALUE(MID(Terminplan!B363,1,5))</f>
        <v>0.54166666666666663</v>
      </c>
      <c r="C363" s="73">
        <f t="shared" si="5"/>
        <v>45803</v>
      </c>
      <c r="D363" s="74">
        <f>TIMEVALUE(MID(Terminplan!B363,7,5))</f>
        <v>0.70833333333333337</v>
      </c>
      <c r="E363" t="s">
        <v>233</v>
      </c>
      <c r="G363" t="str">
        <f>Terminplan!C363&amp;" - "&amp;Terminplan!D363&amp;" - "&amp;Terminplan!E363&amp;"P"</f>
        <v>M Spanisch I&amp;II - Gonzalez - 6P</v>
      </c>
      <c r="H363" t="str">
        <f>Terminplan!F363</f>
        <v>Päd. Haus</v>
      </c>
    </row>
    <row r="364" spans="1:8" x14ac:dyDescent="0.2">
      <c r="A364" s="73">
        <f>Terminplan!A364</f>
        <v>45805</v>
      </c>
      <c r="B364" s="74">
        <f>TIMEVALUE(MID(Terminplan!B364,1,5))</f>
        <v>0.33333333333333331</v>
      </c>
      <c r="C364" s="73">
        <f t="shared" si="5"/>
        <v>45805</v>
      </c>
      <c r="D364" s="74">
        <f>TIMEVALUE(MID(Terminplan!B364,7,5))</f>
        <v>0.41666666666666669</v>
      </c>
      <c r="E364" t="s">
        <v>233</v>
      </c>
      <c r="G364" t="str">
        <f>Terminplan!C364&amp;" - "&amp;Terminplan!D364&amp;" - "&amp;Terminplan!E364&amp;"P"</f>
        <v>Schulrecht Gruppe 1 - Therre - 25P</v>
      </c>
      <c r="H364" t="str">
        <f>Terminplan!F364</f>
        <v>Päd. Haus</v>
      </c>
    </row>
    <row r="365" spans="1:8" x14ac:dyDescent="0.2">
      <c r="A365" s="73">
        <f>Terminplan!A365</f>
        <v>45805</v>
      </c>
      <c r="B365" s="74">
        <f>TIMEVALUE(MID(Terminplan!B365,1,5))</f>
        <v>0.33333333333333331</v>
      </c>
      <c r="C365" s="73">
        <f t="shared" si="5"/>
        <v>45805</v>
      </c>
      <c r="D365" s="74">
        <f>TIMEVALUE(MID(Terminplan!B365,7,5))</f>
        <v>0.5</v>
      </c>
      <c r="E365" t="s">
        <v>233</v>
      </c>
      <c r="G365" t="str">
        <f>Terminplan!C365&amp;" - "&amp;Terminplan!D365&amp;" - "&amp;Terminplan!E365&amp;"P"</f>
        <v>Workshop "Stimme gut in Form" Gruppe 1 (Wahlangebot) - Medical Airport Service (Voigt) - 15P</v>
      </c>
      <c r="H365" t="str">
        <f>Terminplan!F365</f>
        <v>Päd. Haus</v>
      </c>
    </row>
    <row r="366" spans="1:8" x14ac:dyDescent="0.2">
      <c r="A366" s="73">
        <f>Terminplan!A366</f>
        <v>45810</v>
      </c>
      <c r="B366" s="74">
        <f>TIMEVALUE(MID(Terminplan!B366,1,5))</f>
        <v>0.33333333333333331</v>
      </c>
      <c r="C366" s="73">
        <f t="shared" si="5"/>
        <v>45810</v>
      </c>
      <c r="D366" s="74">
        <f>TIMEVALUE(MID(Terminplan!B366,7,5))</f>
        <v>0.5</v>
      </c>
      <c r="E366" t="s">
        <v>233</v>
      </c>
      <c r="G366" t="str">
        <f>Terminplan!C366&amp;" - "&amp;Terminplan!D366&amp;" - "&amp;Terminplan!E366&amp;"P"</f>
        <v>M DFB - Becker - 7P</v>
      </c>
      <c r="H366" t="str">
        <f>Terminplan!F366</f>
        <v>Päd. Haus</v>
      </c>
    </row>
    <row r="367" spans="1:8" x14ac:dyDescent="0.2">
      <c r="A367" s="73">
        <f>Terminplan!A367</f>
        <v>45810</v>
      </c>
      <c r="B367" s="74">
        <f>TIMEVALUE(MID(Terminplan!B367,1,5))</f>
        <v>0.33333333333333331</v>
      </c>
      <c r="C367" s="73">
        <f t="shared" si="5"/>
        <v>45810</v>
      </c>
      <c r="D367" s="74">
        <f>TIMEVALUE(MID(Terminplan!B367,7,5))</f>
        <v>0.5</v>
      </c>
      <c r="E367" t="s">
        <v>233</v>
      </c>
      <c r="G367" t="str">
        <f>Terminplan!C367&amp;" - "&amp;Terminplan!D367&amp;" - "&amp;Terminplan!E367&amp;"P"</f>
        <v>M DFB - Demel - 10P</v>
      </c>
      <c r="H367" t="str">
        <f>Terminplan!F367</f>
        <v>Päd. Haus</v>
      </c>
    </row>
    <row r="368" spans="1:8" x14ac:dyDescent="0.2">
      <c r="A368" s="73">
        <f>Terminplan!A368</f>
        <v>45810</v>
      </c>
      <c r="B368" s="74">
        <f>TIMEVALUE(MID(Terminplan!B368,1,5))</f>
        <v>0.33333333333333331</v>
      </c>
      <c r="C368" s="73">
        <f t="shared" si="5"/>
        <v>45810</v>
      </c>
      <c r="D368" s="74">
        <f>TIMEVALUE(MID(Terminplan!B368,7,5))</f>
        <v>0.5</v>
      </c>
      <c r="E368" t="s">
        <v>233</v>
      </c>
      <c r="G368" t="str">
        <f>Terminplan!C368&amp;" - "&amp;Terminplan!D368&amp;" - "&amp;Terminplan!E368&amp;"P"</f>
        <v>M DFB - Dr. Becher - 6P</v>
      </c>
      <c r="H368" t="str">
        <f>Terminplan!F368</f>
        <v>Päd. Haus</v>
      </c>
    </row>
    <row r="369" spans="1:8" x14ac:dyDescent="0.2">
      <c r="A369" s="73">
        <f>Terminplan!A369</f>
        <v>45810</v>
      </c>
      <c r="B369" s="74">
        <f>TIMEVALUE(MID(Terminplan!B369,1,5))</f>
        <v>0.33333333333333331</v>
      </c>
      <c r="C369" s="73">
        <f t="shared" si="5"/>
        <v>45810</v>
      </c>
      <c r="D369" s="74">
        <f>TIMEVALUE(MID(Terminplan!B369,7,5))</f>
        <v>0.5</v>
      </c>
      <c r="E369" t="s">
        <v>233</v>
      </c>
      <c r="G369" t="str">
        <f>Terminplan!C369&amp;" - "&amp;Terminplan!D369&amp;" - "&amp;Terminplan!E369&amp;"P"</f>
        <v>M DFB - Gonzalez - 11P</v>
      </c>
      <c r="H369" t="str">
        <f>Terminplan!F369</f>
        <v>Päd. Haus</v>
      </c>
    </row>
    <row r="370" spans="1:8" x14ac:dyDescent="0.2">
      <c r="A370" s="73">
        <f>Terminplan!A370</f>
        <v>45810</v>
      </c>
      <c r="B370" s="74">
        <f>TIMEVALUE(MID(Terminplan!B370,1,5))</f>
        <v>0.33333333333333331</v>
      </c>
      <c r="C370" s="73">
        <f t="shared" si="5"/>
        <v>45810</v>
      </c>
      <c r="D370" s="74">
        <f>TIMEVALUE(MID(Terminplan!B370,7,5))</f>
        <v>0.5</v>
      </c>
      <c r="E370" t="s">
        <v>233</v>
      </c>
      <c r="G370" t="str">
        <f>Terminplan!C370&amp;" - "&amp;Terminplan!D370&amp;" - "&amp;Terminplan!E370&amp;"P"</f>
        <v>M DFB - Quint - 6P</v>
      </c>
      <c r="H370" t="str">
        <f>Terminplan!F370</f>
        <v>Päd. Haus</v>
      </c>
    </row>
    <row r="371" spans="1:8" x14ac:dyDescent="0.2">
      <c r="A371" s="73">
        <f>Terminplan!A371</f>
        <v>45810</v>
      </c>
      <c r="B371" s="74">
        <f>TIMEVALUE(MID(Terminplan!B371,1,5))</f>
        <v>0.33333333333333331</v>
      </c>
      <c r="C371" s="73">
        <f t="shared" si="5"/>
        <v>45810</v>
      </c>
      <c r="D371" s="74">
        <f>TIMEVALUE(MID(Terminplan!B371,7,5))</f>
        <v>0.5</v>
      </c>
      <c r="E371" t="s">
        <v>233</v>
      </c>
      <c r="G371" t="str">
        <f>Terminplan!C371&amp;" - "&amp;Terminplan!D371&amp;" - "&amp;Terminplan!E371&amp;"P"</f>
        <v>M DFB - Rodert - 5P</v>
      </c>
      <c r="H371" t="str">
        <f>Terminplan!F371</f>
        <v>Päd. Haus</v>
      </c>
    </row>
    <row r="372" spans="1:8" x14ac:dyDescent="0.2">
      <c r="A372" s="73">
        <f>Terminplan!A372</f>
        <v>45810</v>
      </c>
      <c r="B372" s="74">
        <f>TIMEVALUE(MID(Terminplan!B372,1,5))</f>
        <v>0.33333333333333331</v>
      </c>
      <c r="C372" s="73">
        <f t="shared" si="5"/>
        <v>45810</v>
      </c>
      <c r="D372" s="74">
        <f>TIMEVALUE(MID(Terminplan!B372,7,5))</f>
        <v>0.5</v>
      </c>
      <c r="E372" t="s">
        <v>233</v>
      </c>
      <c r="G372" t="str">
        <f>Terminplan!C372&amp;" - "&amp;Terminplan!D372&amp;" - "&amp;Terminplan!E372&amp;"P"</f>
        <v>M LIG - Barthel - 2P</v>
      </c>
      <c r="H372" t="str">
        <f>Terminplan!F372</f>
        <v>Päd. Haus</v>
      </c>
    </row>
    <row r="373" spans="1:8" x14ac:dyDescent="0.2">
      <c r="A373" s="73">
        <f>Terminplan!A373</f>
        <v>45810</v>
      </c>
      <c r="B373" s="74">
        <f>TIMEVALUE(MID(Terminplan!B373,1,5))</f>
        <v>0.33333333333333331</v>
      </c>
      <c r="C373" s="73">
        <f t="shared" si="5"/>
        <v>45810</v>
      </c>
      <c r="D373" s="74">
        <f>TIMEVALUE(MID(Terminplan!B373,7,5))</f>
        <v>0.5</v>
      </c>
      <c r="E373" t="s">
        <v>233</v>
      </c>
      <c r="G373" t="str">
        <f>Terminplan!C373&amp;" - "&amp;Terminplan!D373&amp;" - "&amp;Terminplan!E373&amp;"P"</f>
        <v>M LIG - Bissinger - 3P</v>
      </c>
      <c r="H373" t="str">
        <f>Terminplan!F373</f>
        <v>Päd. Haus</v>
      </c>
    </row>
    <row r="374" spans="1:8" x14ac:dyDescent="0.2">
      <c r="A374" s="73">
        <f>Terminplan!A374</f>
        <v>45810</v>
      </c>
      <c r="B374" s="74">
        <f>TIMEVALUE(MID(Terminplan!B374,1,5))</f>
        <v>0.33333333333333331</v>
      </c>
      <c r="C374" s="73">
        <f t="shared" si="5"/>
        <v>45810</v>
      </c>
      <c r="D374" s="74">
        <f>TIMEVALUE(MID(Terminplan!B374,7,5))</f>
        <v>0.5</v>
      </c>
      <c r="E374" t="s">
        <v>233</v>
      </c>
      <c r="G374" t="str">
        <f>Terminplan!C374&amp;" - "&amp;Terminplan!D374&amp;" - "&amp;Terminplan!E374&amp;"P"</f>
        <v>M LIG - Dörner - 4P</v>
      </c>
      <c r="H374" t="str">
        <f>Terminplan!F374</f>
        <v>Päd. Haus</v>
      </c>
    </row>
    <row r="375" spans="1:8" x14ac:dyDescent="0.2">
      <c r="A375" s="73">
        <f>Terminplan!A375</f>
        <v>45810</v>
      </c>
      <c r="B375" s="74">
        <f>TIMEVALUE(MID(Terminplan!B375,1,5))</f>
        <v>0.33333333333333331</v>
      </c>
      <c r="C375" s="73">
        <f t="shared" si="5"/>
        <v>45810</v>
      </c>
      <c r="D375" s="74">
        <f>TIMEVALUE(MID(Terminplan!B375,7,5))</f>
        <v>0.5</v>
      </c>
      <c r="E375" t="s">
        <v>233</v>
      </c>
      <c r="G375" t="str">
        <f>Terminplan!C375&amp;" - "&amp;Terminplan!D375&amp;" - "&amp;Terminplan!E375&amp;"P"</f>
        <v>M LIG - Dr. Nölle-de Vries - 8P</v>
      </c>
      <c r="H375" t="str">
        <f>Terminplan!F375</f>
        <v>Päd. Haus</v>
      </c>
    </row>
    <row r="376" spans="1:8" x14ac:dyDescent="0.2">
      <c r="A376" s="73">
        <f>Terminplan!A376</f>
        <v>45810</v>
      </c>
      <c r="B376" s="74">
        <f>TIMEVALUE(MID(Terminplan!B376,1,5))</f>
        <v>0.33333333333333331</v>
      </c>
      <c r="C376" s="73">
        <f t="shared" si="5"/>
        <v>45810</v>
      </c>
      <c r="D376" s="74">
        <f>TIMEVALUE(MID(Terminplan!B376,7,5))</f>
        <v>0.5</v>
      </c>
      <c r="E376" t="s">
        <v>233</v>
      </c>
      <c r="G376" t="str">
        <f>Terminplan!C376&amp;" - "&amp;Terminplan!D376&amp;" - "&amp;Terminplan!E376&amp;"P"</f>
        <v>M LIG - Gerlach - 5P</v>
      </c>
      <c r="H376" t="str">
        <f>Terminplan!F376</f>
        <v>Päd. Haus</v>
      </c>
    </row>
    <row r="377" spans="1:8" x14ac:dyDescent="0.2">
      <c r="A377" s="73">
        <f>Terminplan!A377</f>
        <v>45810</v>
      </c>
      <c r="B377" s="74">
        <f>TIMEVALUE(MID(Terminplan!B377,1,5))</f>
        <v>0.33333333333333331</v>
      </c>
      <c r="C377" s="73">
        <f t="shared" si="5"/>
        <v>45810</v>
      </c>
      <c r="D377" s="74">
        <f>TIMEVALUE(MID(Terminplan!B377,7,5))</f>
        <v>0.5</v>
      </c>
      <c r="E377" t="s">
        <v>233</v>
      </c>
      <c r="G377" t="str">
        <f>Terminplan!C377&amp;" - "&amp;Terminplan!D377&amp;" - "&amp;Terminplan!E377&amp;"P"</f>
        <v>M LIG - Müller-Schlaudt - 4P</v>
      </c>
      <c r="H377" t="str">
        <f>Terminplan!F377</f>
        <v>Päd. Haus</v>
      </c>
    </row>
    <row r="378" spans="1:8" x14ac:dyDescent="0.2">
      <c r="A378" s="73">
        <f>Terminplan!A378</f>
        <v>45810</v>
      </c>
      <c r="B378" s="74">
        <f>TIMEVALUE(MID(Terminplan!B378,1,5))</f>
        <v>0.33333333333333331</v>
      </c>
      <c r="C378" s="73">
        <f t="shared" si="5"/>
        <v>45810</v>
      </c>
      <c r="D378" s="74">
        <f>TIMEVALUE(MID(Terminplan!B378,7,5))</f>
        <v>0.5</v>
      </c>
      <c r="E378" t="s">
        <v>233</v>
      </c>
      <c r="G378" t="str">
        <f>Terminplan!C378&amp;" - "&amp;Terminplan!D378&amp;" - "&amp;Terminplan!E378&amp;"P"</f>
        <v>M LIG - Stadtmüller - 5P</v>
      </c>
      <c r="H378" t="str">
        <f>Terminplan!F378</f>
        <v>Päd. Haus</v>
      </c>
    </row>
    <row r="379" spans="1:8" x14ac:dyDescent="0.2">
      <c r="A379" s="73">
        <f>Terminplan!A379</f>
        <v>45810</v>
      </c>
      <c r="B379" s="74">
        <f>TIMEVALUE(MID(Terminplan!B379,1,5))</f>
        <v>0.33333333333333331</v>
      </c>
      <c r="C379" s="73">
        <f t="shared" si="5"/>
        <v>45810</v>
      </c>
      <c r="D379" s="74">
        <f>TIMEVALUE(MID(Terminplan!B379,7,5))</f>
        <v>0.5</v>
      </c>
      <c r="E379" t="s">
        <v>233</v>
      </c>
      <c r="G379" t="str">
        <f>Terminplan!C379&amp;" - "&amp;Terminplan!D379&amp;" - "&amp;Terminplan!E379&amp;"P"</f>
        <v>M LIG - Therre - 5P</v>
      </c>
      <c r="H379" t="str">
        <f>Terminplan!F379</f>
        <v>Päd. Haus</v>
      </c>
    </row>
    <row r="380" spans="1:8" x14ac:dyDescent="0.2">
      <c r="A380" s="73">
        <f>Terminplan!A380</f>
        <v>45810</v>
      </c>
      <c r="B380" s="74">
        <f>TIMEVALUE(MID(Terminplan!B380,1,5))</f>
        <v>0.33333333333333331</v>
      </c>
      <c r="C380" s="73">
        <f t="shared" si="5"/>
        <v>45810</v>
      </c>
      <c r="D380" s="74">
        <f>TIMEVALUE(MID(Terminplan!B380,7,5))</f>
        <v>0.5</v>
      </c>
      <c r="E380" t="s">
        <v>233</v>
      </c>
      <c r="G380" t="str">
        <f>Terminplan!C380&amp;" - "&amp;Terminplan!D380&amp;" - "&amp;Terminplan!E380&amp;"P"</f>
        <v>M LIG - Weidt - 6P</v>
      </c>
      <c r="H380" t="str">
        <f>Terminplan!F380</f>
        <v>Päd. Haus</v>
      </c>
    </row>
    <row r="381" spans="1:8" x14ac:dyDescent="0.2">
      <c r="A381" s="73">
        <f>Terminplan!A381</f>
        <v>45810</v>
      </c>
      <c r="B381" s="74">
        <f>TIMEVALUE(MID(Terminplan!B381,1,5))</f>
        <v>0.54166666666666663</v>
      </c>
      <c r="C381" s="73">
        <f t="shared" si="5"/>
        <v>45810</v>
      </c>
      <c r="D381" s="74">
        <f>TIMEVALUE(MID(Terminplan!B381,7,5))</f>
        <v>0.70833333333333337</v>
      </c>
      <c r="E381" t="s">
        <v>233</v>
      </c>
      <c r="G381" t="str">
        <f>Terminplan!C381&amp;" - "&amp;Terminplan!D381&amp;" - "&amp;Terminplan!E381&amp;"P"</f>
        <v>M Biologie I - Föster - 5P</v>
      </c>
      <c r="H381" t="str">
        <f>Terminplan!F381</f>
        <v>Oranienschule</v>
      </c>
    </row>
    <row r="382" spans="1:8" x14ac:dyDescent="0.2">
      <c r="A382" s="73">
        <f>Terminplan!A382</f>
        <v>45810</v>
      </c>
      <c r="B382" s="74">
        <f>TIMEVALUE(MID(Terminplan!B382,1,5))</f>
        <v>0.54166666666666663</v>
      </c>
      <c r="C382" s="73">
        <f t="shared" si="5"/>
        <v>45810</v>
      </c>
      <c r="D382" s="74">
        <f>TIMEVALUE(MID(Terminplan!B382,7,5))</f>
        <v>0.70833333333333337</v>
      </c>
      <c r="E382" t="s">
        <v>233</v>
      </c>
      <c r="G382" t="str">
        <f>Terminplan!C382&amp;" - "&amp;Terminplan!D382&amp;" - "&amp;Terminplan!E382&amp;"P"</f>
        <v>M Chemie I - Gräf-Mallmann - 3P</v>
      </c>
      <c r="H382" t="str">
        <f>Terminplan!F382</f>
        <v>Päd. Haus</v>
      </c>
    </row>
    <row r="383" spans="1:8" x14ac:dyDescent="0.2">
      <c r="A383" s="73">
        <f>Terminplan!A383</f>
        <v>45810</v>
      </c>
      <c r="B383" s="74">
        <f>TIMEVALUE(MID(Terminplan!B383,1,5))</f>
        <v>0.54166666666666663</v>
      </c>
      <c r="C383" s="73">
        <f t="shared" si="5"/>
        <v>45810</v>
      </c>
      <c r="D383" s="74">
        <f>TIMEVALUE(MID(Terminplan!B383,7,5))</f>
        <v>0.70833333333333337</v>
      </c>
      <c r="E383" t="s">
        <v>233</v>
      </c>
      <c r="G383" t="str">
        <f>Terminplan!C383&amp;" - "&amp;Terminplan!D383&amp;" - "&amp;Terminplan!E383&amp;"P"</f>
        <v>M Chemie II - Rodert - 5P</v>
      </c>
      <c r="H383" t="str">
        <f>Terminplan!F383</f>
        <v>Max-Planck-Schule</v>
      </c>
    </row>
    <row r="384" spans="1:8" x14ac:dyDescent="0.2">
      <c r="A384" s="73">
        <f>Terminplan!A384</f>
        <v>45810</v>
      </c>
      <c r="B384" s="74">
        <f>TIMEVALUE(MID(Terminplan!B384,1,5))</f>
        <v>0.54166666666666663</v>
      </c>
      <c r="C384" s="73">
        <f t="shared" si="5"/>
        <v>45810</v>
      </c>
      <c r="D384" s="74">
        <f>TIMEVALUE(MID(Terminplan!B384,7,5))</f>
        <v>0.70833333333333337</v>
      </c>
      <c r="E384" t="s">
        <v>233</v>
      </c>
      <c r="G384" t="str">
        <f>Terminplan!C384&amp;" - "&amp;Terminplan!D384&amp;" - "&amp;Terminplan!E384&amp;"P"</f>
        <v>M Englisch I - Gerlach - 4P</v>
      </c>
      <c r="H384" t="str">
        <f>Terminplan!F384</f>
        <v>Päd. Haus</v>
      </c>
    </row>
    <row r="385" spans="1:8" x14ac:dyDescent="0.2">
      <c r="A385" s="73">
        <f>Terminplan!A385</f>
        <v>45810</v>
      </c>
      <c r="B385" s="74">
        <f>TIMEVALUE(MID(Terminplan!B385,1,5))</f>
        <v>0.54166666666666663</v>
      </c>
      <c r="C385" s="73">
        <f t="shared" si="5"/>
        <v>45810</v>
      </c>
      <c r="D385" s="74">
        <f>TIMEVALUE(MID(Terminplan!B385,7,5))</f>
        <v>0.70833333333333337</v>
      </c>
      <c r="E385" t="s">
        <v>233</v>
      </c>
      <c r="G385" t="str">
        <f>Terminplan!C385&amp;" - "&amp;Terminplan!D385&amp;" - "&amp;Terminplan!E385&amp;"P"</f>
        <v>M Englisch I&amp;II - te Molder - 11P</v>
      </c>
      <c r="H385" t="str">
        <f>Terminplan!F385</f>
        <v>Päd. Haus</v>
      </c>
    </row>
    <row r="386" spans="1:8" x14ac:dyDescent="0.2">
      <c r="A386" s="73">
        <f>Terminplan!A386</f>
        <v>45810</v>
      </c>
      <c r="B386" s="74">
        <f>TIMEVALUE(MID(Terminplan!B386,1,5))</f>
        <v>0.54166666666666663</v>
      </c>
      <c r="C386" s="73">
        <f t="shared" si="5"/>
        <v>45810</v>
      </c>
      <c r="D386" s="74">
        <f>TIMEVALUE(MID(Terminplan!B386,7,5))</f>
        <v>0.70833333333333337</v>
      </c>
      <c r="E386" t="s">
        <v>233</v>
      </c>
      <c r="G386" t="str">
        <f>Terminplan!C386&amp;" - "&amp;Terminplan!D386&amp;" - "&amp;Terminplan!E386&amp;"P"</f>
        <v>M Englisch II - Bissinger - 6P</v>
      </c>
      <c r="H386" t="str">
        <f>Terminplan!F386</f>
        <v>Päd. Haus</v>
      </c>
    </row>
    <row r="387" spans="1:8" x14ac:dyDescent="0.2">
      <c r="A387" s="73">
        <f>Terminplan!A387</f>
        <v>45810</v>
      </c>
      <c r="B387" s="74">
        <f>TIMEVALUE(MID(Terminplan!B387,1,5))</f>
        <v>0.54166666666666663</v>
      </c>
      <c r="C387" s="73">
        <f t="shared" si="5"/>
        <v>45810</v>
      </c>
      <c r="D387" s="74">
        <f>TIMEVALUE(MID(Terminplan!B387,7,5))</f>
        <v>0.70833333333333337</v>
      </c>
      <c r="E387" t="s">
        <v>233</v>
      </c>
      <c r="G387" t="str">
        <f>Terminplan!C387&amp;" - "&amp;Terminplan!D387&amp;" - "&amp;Terminplan!E387&amp;"P"</f>
        <v>M Geographie I - Stadtmüller - 5P</v>
      </c>
      <c r="H387" t="str">
        <f>Terminplan!F387</f>
        <v>Päd. Haus</v>
      </c>
    </row>
    <row r="388" spans="1:8" x14ac:dyDescent="0.2">
      <c r="A388" s="73">
        <f>Terminplan!A388</f>
        <v>45810</v>
      </c>
      <c r="B388" s="74">
        <f>TIMEVALUE(MID(Terminplan!B388,1,5))</f>
        <v>0.54166666666666663</v>
      </c>
      <c r="C388" s="73">
        <f t="shared" si="5"/>
        <v>45810</v>
      </c>
      <c r="D388" s="74">
        <f>TIMEVALUE(MID(Terminplan!B388,7,5))</f>
        <v>0.70833333333333337</v>
      </c>
      <c r="E388" t="s">
        <v>233</v>
      </c>
      <c r="G388" t="str">
        <f>Terminplan!C388&amp;" - "&amp;Terminplan!D388&amp;" - "&amp;Terminplan!E388&amp;"P"</f>
        <v>M Geographie II - Winkler - 5P</v>
      </c>
      <c r="H388" t="str">
        <f>Terminplan!F388</f>
        <v>Päd. Haus</v>
      </c>
    </row>
    <row r="389" spans="1:8" x14ac:dyDescent="0.2">
      <c r="A389" s="73">
        <f>Terminplan!A389</f>
        <v>45810</v>
      </c>
      <c r="B389" s="74">
        <f>TIMEVALUE(MID(Terminplan!B389,1,5))</f>
        <v>0.54166666666666663</v>
      </c>
      <c r="C389" s="73">
        <f t="shared" si="5"/>
        <v>45810</v>
      </c>
      <c r="D389" s="74">
        <f>TIMEVALUE(MID(Terminplan!B389,7,5))</f>
        <v>0.70833333333333337</v>
      </c>
      <c r="E389" t="s">
        <v>233</v>
      </c>
      <c r="G389" t="str">
        <f>Terminplan!C389&amp;" - "&amp;Terminplan!D389&amp;" - "&amp;Terminplan!E389&amp;"P"</f>
        <v>M Musik I&amp;II - Weidt - 5P</v>
      </c>
      <c r="H389" t="str">
        <f>Terminplan!F389</f>
        <v>Mosbacher Berg</v>
      </c>
    </row>
    <row r="390" spans="1:8" x14ac:dyDescent="0.2">
      <c r="A390" s="73">
        <f>Terminplan!A390</f>
        <v>45811</v>
      </c>
      <c r="B390" s="74">
        <f>TIMEVALUE(MID(Terminplan!B390,1,5))</f>
        <v>0.54166666666666663</v>
      </c>
      <c r="C390" s="73">
        <f t="shared" si="5"/>
        <v>45811</v>
      </c>
      <c r="D390" s="74">
        <f>TIMEVALUE(MID(Terminplan!B390,7,5))</f>
        <v>0.70833333333333337</v>
      </c>
      <c r="E390" t="s">
        <v>233</v>
      </c>
      <c r="G390" t="str">
        <f>Terminplan!C390&amp;" - "&amp;Terminplan!D390&amp;" - "&amp;Terminplan!E390&amp;"P"</f>
        <v>V Bili (LiV des Einführungssemesters) - Blöcher - 8P</v>
      </c>
      <c r="H390" t="str">
        <f>Terminplan!F390</f>
        <v>Päd. Haus</v>
      </c>
    </row>
    <row r="391" spans="1:8" x14ac:dyDescent="0.2">
      <c r="A391" s="73">
        <f>Terminplan!A391</f>
        <v>45812</v>
      </c>
      <c r="B391" s="74">
        <f>TIMEVALUE(MID(Terminplan!B391,1,5))</f>
        <v>0.58333333333333337</v>
      </c>
      <c r="C391" s="73">
        <f t="shared" si="5"/>
        <v>45812</v>
      </c>
      <c r="D391" s="74">
        <f>TIMEVALUE(MID(Terminplan!B391,7,5))</f>
        <v>0.75</v>
      </c>
      <c r="E391" t="s">
        <v>233</v>
      </c>
      <c r="G391" t="str">
        <f>Terminplan!C391&amp;" - "&amp;Terminplan!D391&amp;" - "&amp;Terminplan!E391&amp;"P"</f>
        <v>Jugendmedienschutz Einführungssemester - Steppich - 50P</v>
      </c>
      <c r="H391" t="str">
        <f>Terminplan!F391</f>
        <v>Päd. Haus</v>
      </c>
    </row>
    <row r="392" spans="1:8" x14ac:dyDescent="0.2">
      <c r="A392" s="73">
        <f>Terminplan!A392</f>
        <v>45813</v>
      </c>
      <c r="B392" s="74">
        <f>TIMEVALUE(MID(Terminplan!B392,1,5))</f>
        <v>0.57291666666666663</v>
      </c>
      <c r="C392" s="73">
        <f t="shared" si="5"/>
        <v>45813</v>
      </c>
      <c r="D392" s="74">
        <f>TIMEVALUE(MID(Terminplan!B392,7,5))</f>
        <v>0.71180555555555558</v>
      </c>
      <c r="E392" t="s">
        <v>233</v>
      </c>
      <c r="G392" t="str">
        <f>Terminplan!C392&amp;" - "&amp;Terminplan!D392&amp;" - "&amp;Terminplan!E392&amp;"P"</f>
        <v>M Geschichte I - Blöcher - 9P</v>
      </c>
      <c r="H392" t="str">
        <f>Terminplan!F392</f>
        <v>Päd. Haus</v>
      </c>
    </row>
    <row r="393" spans="1:8" x14ac:dyDescent="0.2">
      <c r="A393" s="73">
        <f>Terminplan!A393</f>
        <v>45813</v>
      </c>
      <c r="B393" s="74">
        <f>TIMEVALUE(MID(Terminplan!B393,1,5))</f>
        <v>0.57291666666666663</v>
      </c>
      <c r="C393" s="73">
        <f t="shared" si="5"/>
        <v>45813</v>
      </c>
      <c r="D393" s="74">
        <f>TIMEVALUE(MID(Terminplan!B393,7,5))</f>
        <v>0.71180555555555558</v>
      </c>
      <c r="E393" t="s">
        <v>233</v>
      </c>
      <c r="G393" t="str">
        <f>Terminplan!C393&amp;" - "&amp;Terminplan!D393&amp;" - "&amp;Terminplan!E393&amp;"P"</f>
        <v>M Geschichte II - Demel - 10P</v>
      </c>
      <c r="H393" t="str">
        <f>Terminplan!F393</f>
        <v>Päd. Haus</v>
      </c>
    </row>
    <row r="394" spans="1:8" x14ac:dyDescent="0.2">
      <c r="A394" s="73">
        <f>Terminplan!A394</f>
        <v>45813</v>
      </c>
      <c r="B394" s="74">
        <f>TIMEVALUE(MID(Terminplan!B394,1,5))</f>
        <v>0.57291666666666663</v>
      </c>
      <c r="C394" s="73">
        <f t="shared" si="5"/>
        <v>45813</v>
      </c>
      <c r="D394" s="74">
        <f>TIMEVALUE(MID(Terminplan!B394,7,5))</f>
        <v>0.71180555555555558</v>
      </c>
      <c r="E394" t="s">
        <v>233</v>
      </c>
      <c r="G394" t="str">
        <f>Terminplan!C394&amp;" - "&amp;Terminplan!D394&amp;" - "&amp;Terminplan!E394&amp;"P"</f>
        <v>M Sport II - Quint - 6P</v>
      </c>
      <c r="H394" t="str">
        <f>Terminplan!F394</f>
        <v>Martin-Niemöller-Schule</v>
      </c>
    </row>
    <row r="395" spans="1:8" x14ac:dyDescent="0.2">
      <c r="A395" s="73">
        <f>Terminplan!A395</f>
        <v>45813</v>
      </c>
      <c r="B395" s="74">
        <f>TIMEVALUE(MID(Terminplan!B395,1,5))</f>
        <v>0.57291666666666663</v>
      </c>
      <c r="C395" s="73">
        <f t="shared" si="5"/>
        <v>45813</v>
      </c>
      <c r="D395" s="74">
        <f>TIMEVALUE(MID(Terminplan!B395,7,5))</f>
        <v>0.73958333333333337</v>
      </c>
      <c r="E395" t="s">
        <v>233</v>
      </c>
      <c r="G395" t="str">
        <f>Terminplan!C395&amp;" - "&amp;Terminplan!D395&amp;" - "&amp;Terminplan!E395&amp;"P"</f>
        <v>M DFB - Bissinger - 5P</v>
      </c>
      <c r="H395" t="str">
        <f>Terminplan!F395</f>
        <v>Päd. Haus</v>
      </c>
    </row>
    <row r="396" spans="1:8" x14ac:dyDescent="0.2">
      <c r="A396" s="73">
        <f>Terminplan!A396</f>
        <v>45818</v>
      </c>
      <c r="B396" s="74">
        <f>TIMEVALUE(MID(Terminplan!B396,1,5))</f>
        <v>0.33333333333333331</v>
      </c>
      <c r="C396" s="73">
        <f t="shared" ref="C396:C459" si="6">A396</f>
        <v>45818</v>
      </c>
      <c r="D396" s="74">
        <f>TIMEVALUE(MID(Terminplan!B396,7,5))</f>
        <v>0.5</v>
      </c>
      <c r="E396" t="s">
        <v>233</v>
      </c>
      <c r="G396" t="str">
        <f>Terminplan!C396&amp;" - "&amp;Terminplan!D396&amp;" - "&amp;Terminplan!E396&amp;"P"</f>
        <v>VE  - Nick/Molzberger - 50P</v>
      </c>
      <c r="H396" t="str">
        <f>Terminplan!F396</f>
        <v>Päd. Haus</v>
      </c>
    </row>
    <row r="397" spans="1:8" x14ac:dyDescent="0.2">
      <c r="A397" s="73">
        <f>Terminplan!A397</f>
        <v>45818</v>
      </c>
      <c r="B397" s="74">
        <f>TIMEVALUE(MID(Terminplan!B397,1,5))</f>
        <v>0.42708333333333331</v>
      </c>
      <c r="C397" s="73">
        <f t="shared" si="6"/>
        <v>45818</v>
      </c>
      <c r="D397" s="74">
        <f>TIMEVALUE(MID(Terminplan!B397,7,5))</f>
        <v>0.51041666666666663</v>
      </c>
      <c r="E397" t="s">
        <v>233</v>
      </c>
      <c r="G397" t="str">
        <f>Terminplan!C397&amp;" - "&amp;Terminplan!D397&amp;" - "&amp;Terminplan!E397&amp;"P"</f>
        <v>Schulrecht Gruppe 2 - Therre - 25P</v>
      </c>
      <c r="H397" t="str">
        <f>Terminplan!F397</f>
        <v>Päd. Haus</v>
      </c>
    </row>
    <row r="398" spans="1:8" x14ac:dyDescent="0.2">
      <c r="A398" s="73">
        <f>Terminplan!A398</f>
        <v>45819</v>
      </c>
      <c r="B398" s="74">
        <f>TIMEVALUE(MID(Terminplan!B398,1,5))</f>
        <v>0.60416666666666663</v>
      </c>
      <c r="C398" s="73">
        <f t="shared" si="6"/>
        <v>45819</v>
      </c>
      <c r="D398" s="74">
        <f>TIMEVALUE(MID(Terminplan!B398,7,5))</f>
        <v>0.75</v>
      </c>
      <c r="E398" t="s">
        <v>233</v>
      </c>
      <c r="G398" t="str">
        <f>Terminplan!C398&amp;" - "&amp;Terminplan!D398&amp;" - "&amp;Terminplan!E398&amp;"P"</f>
        <v>VV der Ausbildungskräfte - Nick/Springer - P</v>
      </c>
      <c r="H398" t="str">
        <f>Terminplan!F398</f>
        <v>Päd. Haus</v>
      </c>
    </row>
    <row r="399" spans="1:8" x14ac:dyDescent="0.2">
      <c r="A399" s="73">
        <f>Terminplan!A399</f>
        <v>45820</v>
      </c>
      <c r="B399" s="74">
        <f>TIMEVALUE(MID(Terminplan!B399,1,5))</f>
        <v>0.57291666666666663</v>
      </c>
      <c r="C399" s="73">
        <f t="shared" si="6"/>
        <v>45820</v>
      </c>
      <c r="D399" s="74">
        <f>TIMEVALUE(MID(Terminplan!B399,7,5))</f>
        <v>0.71180555555555558</v>
      </c>
      <c r="E399" t="s">
        <v>233</v>
      </c>
      <c r="G399" t="str">
        <f>Terminplan!C399&amp;" - "&amp;Terminplan!D399&amp;" - "&amp;Terminplan!E399&amp;"P"</f>
        <v>M Sport I - Maus - 8P</v>
      </c>
      <c r="H399" t="str">
        <f>Terminplan!F399</f>
        <v>Elly-Heuss-Schule</v>
      </c>
    </row>
    <row r="400" spans="1:8" x14ac:dyDescent="0.2">
      <c r="A400" s="73">
        <f>Terminplan!A400</f>
        <v>45820</v>
      </c>
      <c r="B400" s="74">
        <f>TIMEVALUE(MID(Terminplan!B400,1,5))</f>
        <v>0.57291666666666663</v>
      </c>
      <c r="C400" s="73">
        <f t="shared" si="6"/>
        <v>45820</v>
      </c>
      <c r="D400" s="74">
        <f>TIMEVALUE(MID(Terminplan!B400,7,5))</f>
        <v>0.73958333333333337</v>
      </c>
      <c r="E400" t="s">
        <v>233</v>
      </c>
      <c r="G400" t="str">
        <f>Terminplan!C400&amp;" - "&amp;Terminplan!D400&amp;" - "&amp;Terminplan!E400&amp;"P"</f>
        <v>V INN Demokratiebildung/Extremismusprävention 2. HS - Anzer/Nick - 48P</v>
      </c>
      <c r="H400" t="str">
        <f>Terminplan!F400</f>
        <v>Päd. Haus</v>
      </c>
    </row>
    <row r="401" spans="1:8" x14ac:dyDescent="0.2">
      <c r="A401" s="73">
        <f>Terminplan!A401</f>
        <v>45820</v>
      </c>
      <c r="B401" s="74">
        <f>TIMEVALUE(MID(Terminplan!B401,1,5))</f>
        <v>0.60416666666666663</v>
      </c>
      <c r="C401" s="73">
        <f t="shared" si="6"/>
        <v>45820</v>
      </c>
      <c r="D401" s="74">
        <f>TIMEVALUE(MID(Terminplan!B401,7,5))</f>
        <v>0.6875</v>
      </c>
      <c r="E401" t="s">
        <v>233</v>
      </c>
      <c r="G401" t="str">
        <f>Terminplan!C401&amp;" - "&amp;Terminplan!D401&amp;" - "&amp;Terminplan!E401&amp;"P"</f>
        <v>Besuch des Medienzentrums für LiV des Einführungssemesters - Elster - P</v>
      </c>
      <c r="H401" t="str">
        <f>Terminplan!F401</f>
        <v>Medienzentrum</v>
      </c>
    </row>
    <row r="402" spans="1:8" x14ac:dyDescent="0.2">
      <c r="A402" s="73">
        <f>Terminplan!A402</f>
        <v>45824</v>
      </c>
      <c r="B402" s="74">
        <f>TIMEVALUE(MID(Terminplan!B402,1,5))</f>
        <v>0.33333333333333331</v>
      </c>
      <c r="C402" s="73">
        <f t="shared" si="6"/>
        <v>45824</v>
      </c>
      <c r="D402" s="74">
        <f>TIMEVALUE(MID(Terminplan!B402,7,5))</f>
        <v>0.5</v>
      </c>
      <c r="E402" t="s">
        <v>233</v>
      </c>
      <c r="G402" t="str">
        <f>Terminplan!C402&amp;" - "&amp;Terminplan!D402&amp;" - "&amp;Terminplan!E402&amp;"P"</f>
        <v>M DFB - Becker - 7P</v>
      </c>
      <c r="H402" t="str">
        <f>Terminplan!F402</f>
        <v>Päd. Haus</v>
      </c>
    </row>
    <row r="403" spans="1:8" x14ac:dyDescent="0.2">
      <c r="A403" s="73">
        <f>Terminplan!A403</f>
        <v>45824</v>
      </c>
      <c r="B403" s="74">
        <f>TIMEVALUE(MID(Terminplan!B403,1,5))</f>
        <v>0.33333333333333331</v>
      </c>
      <c r="C403" s="73">
        <f t="shared" si="6"/>
        <v>45824</v>
      </c>
      <c r="D403" s="74">
        <f>TIMEVALUE(MID(Terminplan!B403,7,5))</f>
        <v>0.5</v>
      </c>
      <c r="E403" t="s">
        <v>233</v>
      </c>
      <c r="G403" t="str">
        <f>Terminplan!C403&amp;" - "&amp;Terminplan!D403&amp;" - "&amp;Terminplan!E403&amp;"P"</f>
        <v>M DFB - Bissinger - 5P</v>
      </c>
      <c r="H403" t="str">
        <f>Terminplan!F403</f>
        <v>Päd. Haus</v>
      </c>
    </row>
    <row r="404" spans="1:8" x14ac:dyDescent="0.2">
      <c r="A404" s="73">
        <f>Terminplan!A404</f>
        <v>45824</v>
      </c>
      <c r="B404" s="74">
        <f>TIMEVALUE(MID(Terminplan!B404,1,5))</f>
        <v>0.33333333333333331</v>
      </c>
      <c r="C404" s="73">
        <f t="shared" si="6"/>
        <v>45824</v>
      </c>
      <c r="D404" s="74">
        <f>TIMEVALUE(MID(Terminplan!B404,7,5))</f>
        <v>0.5</v>
      </c>
      <c r="E404" t="s">
        <v>233</v>
      </c>
      <c r="G404" t="str">
        <f>Terminplan!C404&amp;" - "&amp;Terminplan!D404&amp;" - "&amp;Terminplan!E404&amp;"P"</f>
        <v>M DFB - Demel - 10P</v>
      </c>
      <c r="H404" t="str">
        <f>Terminplan!F404</f>
        <v>Päd. Haus</v>
      </c>
    </row>
    <row r="405" spans="1:8" x14ac:dyDescent="0.2">
      <c r="A405" s="73">
        <f>Terminplan!A405</f>
        <v>45824</v>
      </c>
      <c r="B405" s="74">
        <f>TIMEVALUE(MID(Terminplan!B405,1,5))</f>
        <v>0.33333333333333331</v>
      </c>
      <c r="C405" s="73">
        <f t="shared" si="6"/>
        <v>45824</v>
      </c>
      <c r="D405" s="74">
        <f>TIMEVALUE(MID(Terminplan!B405,7,5))</f>
        <v>0.5</v>
      </c>
      <c r="E405" t="s">
        <v>233</v>
      </c>
      <c r="G405" t="str">
        <f>Terminplan!C405&amp;" - "&amp;Terminplan!D405&amp;" - "&amp;Terminplan!E405&amp;"P"</f>
        <v>M DFB - Dr. Becher - 6P</v>
      </c>
      <c r="H405" t="str">
        <f>Terminplan!F405</f>
        <v>Päd. Haus</v>
      </c>
    </row>
    <row r="406" spans="1:8" x14ac:dyDescent="0.2">
      <c r="A406" s="73">
        <f>Terminplan!A406</f>
        <v>45824</v>
      </c>
      <c r="B406" s="74">
        <f>TIMEVALUE(MID(Terminplan!B406,1,5))</f>
        <v>0.33333333333333331</v>
      </c>
      <c r="C406" s="73">
        <f t="shared" si="6"/>
        <v>45824</v>
      </c>
      <c r="D406" s="74">
        <f>TIMEVALUE(MID(Terminplan!B406,7,5))</f>
        <v>0.5</v>
      </c>
      <c r="E406" t="s">
        <v>233</v>
      </c>
      <c r="G406" t="str">
        <f>Terminplan!C406&amp;" - "&amp;Terminplan!D406&amp;" - "&amp;Terminplan!E406&amp;"P"</f>
        <v>M DFB - Gonzalez - 11P</v>
      </c>
      <c r="H406" t="str">
        <f>Terminplan!F406</f>
        <v>Päd. Haus</v>
      </c>
    </row>
    <row r="407" spans="1:8" x14ac:dyDescent="0.2">
      <c r="A407" s="73">
        <f>Terminplan!A407</f>
        <v>45824</v>
      </c>
      <c r="B407" s="74">
        <f>TIMEVALUE(MID(Terminplan!B407,1,5))</f>
        <v>0.33333333333333331</v>
      </c>
      <c r="C407" s="73">
        <f t="shared" si="6"/>
        <v>45824</v>
      </c>
      <c r="D407" s="74">
        <f>TIMEVALUE(MID(Terminplan!B407,7,5))</f>
        <v>0.5</v>
      </c>
      <c r="E407" t="s">
        <v>233</v>
      </c>
      <c r="G407" t="str">
        <f>Terminplan!C407&amp;" - "&amp;Terminplan!D407&amp;" - "&amp;Terminplan!E407&amp;"P"</f>
        <v>M DFB - Quint - 6P</v>
      </c>
      <c r="H407" t="str">
        <f>Terminplan!F407</f>
        <v>Päd. Haus</v>
      </c>
    </row>
    <row r="408" spans="1:8" x14ac:dyDescent="0.2">
      <c r="A408" s="73">
        <f>Terminplan!A408</f>
        <v>45824</v>
      </c>
      <c r="B408" s="74">
        <f>TIMEVALUE(MID(Terminplan!B408,1,5))</f>
        <v>0.33333333333333331</v>
      </c>
      <c r="C408" s="73">
        <f t="shared" si="6"/>
        <v>45824</v>
      </c>
      <c r="D408" s="74">
        <f>TIMEVALUE(MID(Terminplan!B408,7,5))</f>
        <v>0.5</v>
      </c>
      <c r="E408" t="s">
        <v>233</v>
      </c>
      <c r="G408" t="str">
        <f>Terminplan!C408&amp;" - "&amp;Terminplan!D408&amp;" - "&amp;Terminplan!E408&amp;"P"</f>
        <v>M DFB - Rodert - 5P</v>
      </c>
      <c r="H408" t="str">
        <f>Terminplan!F408</f>
        <v>Päd. Haus</v>
      </c>
    </row>
    <row r="409" spans="1:8" x14ac:dyDescent="0.2">
      <c r="A409" s="73">
        <f>Terminplan!A409</f>
        <v>45824</v>
      </c>
      <c r="B409" s="74">
        <f>TIMEVALUE(MID(Terminplan!B409,1,5))</f>
        <v>0.33333333333333331</v>
      </c>
      <c r="C409" s="73">
        <f t="shared" si="6"/>
        <v>45824</v>
      </c>
      <c r="D409" s="74">
        <f>TIMEVALUE(MID(Terminplan!B409,7,5))</f>
        <v>0.5</v>
      </c>
      <c r="E409" t="s">
        <v>233</v>
      </c>
      <c r="G409" t="str">
        <f>Terminplan!C409&amp;" - "&amp;Terminplan!D409&amp;" - "&amp;Terminplan!E409&amp;"P"</f>
        <v>M LIG - Barthel - 2P</v>
      </c>
      <c r="H409" t="str">
        <f>Terminplan!F409</f>
        <v>Päd. Haus</v>
      </c>
    </row>
    <row r="410" spans="1:8" x14ac:dyDescent="0.2">
      <c r="A410" s="73">
        <f>Terminplan!A410</f>
        <v>45824</v>
      </c>
      <c r="B410" s="74">
        <f>TIMEVALUE(MID(Terminplan!B410,1,5))</f>
        <v>0.33333333333333331</v>
      </c>
      <c r="C410" s="73">
        <f t="shared" si="6"/>
        <v>45824</v>
      </c>
      <c r="D410" s="74">
        <f>TIMEVALUE(MID(Terminplan!B410,7,5))</f>
        <v>0.5</v>
      </c>
      <c r="E410" t="s">
        <v>233</v>
      </c>
      <c r="G410" t="str">
        <f>Terminplan!C410&amp;" - "&amp;Terminplan!D410&amp;" - "&amp;Terminplan!E410&amp;"P"</f>
        <v>M LIG - Dörner - 4P</v>
      </c>
      <c r="H410" t="str">
        <f>Terminplan!F410</f>
        <v>Päd. Haus</v>
      </c>
    </row>
    <row r="411" spans="1:8" x14ac:dyDescent="0.2">
      <c r="A411" s="73">
        <f>Terminplan!A411</f>
        <v>45824</v>
      </c>
      <c r="B411" s="74">
        <f>TIMEVALUE(MID(Terminplan!B411,1,5))</f>
        <v>0.33333333333333331</v>
      </c>
      <c r="C411" s="73">
        <f t="shared" si="6"/>
        <v>45824</v>
      </c>
      <c r="D411" s="74">
        <f>TIMEVALUE(MID(Terminplan!B411,7,5))</f>
        <v>0.5</v>
      </c>
      <c r="E411" t="s">
        <v>233</v>
      </c>
      <c r="G411" t="str">
        <f>Terminplan!C411&amp;" - "&amp;Terminplan!D411&amp;" - "&amp;Terminplan!E411&amp;"P"</f>
        <v>M LIG - Dr. Nölle-de Vries - 8P</v>
      </c>
      <c r="H411" t="str">
        <f>Terminplan!F411</f>
        <v>Päd. Haus</v>
      </c>
    </row>
    <row r="412" spans="1:8" x14ac:dyDescent="0.2">
      <c r="A412" s="73">
        <f>Terminplan!A412</f>
        <v>45824</v>
      </c>
      <c r="B412" s="74">
        <f>TIMEVALUE(MID(Terminplan!B412,1,5))</f>
        <v>0.33333333333333331</v>
      </c>
      <c r="C412" s="73">
        <f t="shared" si="6"/>
        <v>45824</v>
      </c>
      <c r="D412" s="74">
        <f>TIMEVALUE(MID(Terminplan!B412,7,5))</f>
        <v>0.5</v>
      </c>
      <c r="E412" t="s">
        <v>233</v>
      </c>
      <c r="G412" t="str">
        <f>Terminplan!C412&amp;" - "&amp;Terminplan!D412&amp;" - "&amp;Terminplan!E412&amp;"P"</f>
        <v>M LIG - Feld - 6P</v>
      </c>
      <c r="H412" t="str">
        <f>Terminplan!F412</f>
        <v>Päd. Haus</v>
      </c>
    </row>
    <row r="413" spans="1:8" x14ac:dyDescent="0.2">
      <c r="A413" s="73">
        <f>Terminplan!A413</f>
        <v>45824</v>
      </c>
      <c r="B413" s="74">
        <f>TIMEVALUE(MID(Terminplan!B413,1,5))</f>
        <v>0.33333333333333331</v>
      </c>
      <c r="C413" s="73">
        <f t="shared" si="6"/>
        <v>45824</v>
      </c>
      <c r="D413" s="74">
        <f>TIMEVALUE(MID(Terminplan!B413,7,5))</f>
        <v>0.5</v>
      </c>
      <c r="E413" t="s">
        <v>233</v>
      </c>
      <c r="G413" t="str">
        <f>Terminplan!C413&amp;" - "&amp;Terminplan!D413&amp;" - "&amp;Terminplan!E413&amp;"P"</f>
        <v>M LIG - Gerlach - 5P</v>
      </c>
      <c r="H413" t="str">
        <f>Terminplan!F413</f>
        <v>Päd. Haus</v>
      </c>
    </row>
    <row r="414" spans="1:8" x14ac:dyDescent="0.2">
      <c r="A414" s="73">
        <f>Terminplan!A414</f>
        <v>45824</v>
      </c>
      <c r="B414" s="74">
        <f>TIMEVALUE(MID(Terminplan!B414,1,5))</f>
        <v>0.33333333333333331</v>
      </c>
      <c r="C414" s="73">
        <f t="shared" si="6"/>
        <v>45824</v>
      </c>
      <c r="D414" s="74">
        <f>TIMEVALUE(MID(Terminplan!B414,7,5))</f>
        <v>0.5</v>
      </c>
      <c r="E414" t="s">
        <v>233</v>
      </c>
      <c r="G414" t="str">
        <f>Terminplan!C414&amp;" - "&amp;Terminplan!D414&amp;" - "&amp;Terminplan!E414&amp;"P"</f>
        <v>M LIG - Müller-Schlaudt - 4P</v>
      </c>
      <c r="H414" t="str">
        <f>Terminplan!F414</f>
        <v>Päd. Haus</v>
      </c>
    </row>
    <row r="415" spans="1:8" x14ac:dyDescent="0.2">
      <c r="A415" s="73">
        <f>Terminplan!A415</f>
        <v>45824</v>
      </c>
      <c r="B415" s="74">
        <f>TIMEVALUE(MID(Terminplan!B415,1,5))</f>
        <v>0.33333333333333331</v>
      </c>
      <c r="C415" s="73">
        <f t="shared" si="6"/>
        <v>45824</v>
      </c>
      <c r="D415" s="74">
        <f>TIMEVALUE(MID(Terminplan!B415,7,5))</f>
        <v>0.5</v>
      </c>
      <c r="E415" t="s">
        <v>233</v>
      </c>
      <c r="G415" t="str">
        <f>Terminplan!C415&amp;" - "&amp;Terminplan!D415&amp;" - "&amp;Terminplan!E415&amp;"P"</f>
        <v>M LIG - Stadtmüller - 5P</v>
      </c>
      <c r="H415" t="str">
        <f>Terminplan!F415</f>
        <v>Päd. Haus</v>
      </c>
    </row>
    <row r="416" spans="1:8" x14ac:dyDescent="0.2">
      <c r="A416" s="73">
        <f>Terminplan!A416</f>
        <v>45824</v>
      </c>
      <c r="B416" s="74">
        <f>TIMEVALUE(MID(Terminplan!B416,1,5))</f>
        <v>0.33333333333333331</v>
      </c>
      <c r="C416" s="73">
        <f t="shared" si="6"/>
        <v>45824</v>
      </c>
      <c r="D416" s="74">
        <f>TIMEVALUE(MID(Terminplan!B416,7,5))</f>
        <v>0.5</v>
      </c>
      <c r="E416" t="s">
        <v>233</v>
      </c>
      <c r="G416" t="str">
        <f>Terminplan!C416&amp;" - "&amp;Terminplan!D416&amp;" - "&amp;Terminplan!E416&amp;"P"</f>
        <v>M LIG - Therre - 5P</v>
      </c>
      <c r="H416" t="str">
        <f>Terminplan!F416</f>
        <v>Päd. Haus</v>
      </c>
    </row>
    <row r="417" spans="1:8" x14ac:dyDescent="0.2">
      <c r="A417" s="73">
        <f>Terminplan!A417</f>
        <v>45824</v>
      </c>
      <c r="B417" s="74">
        <f>TIMEVALUE(MID(Terminplan!B417,1,5))</f>
        <v>0.33333333333333331</v>
      </c>
      <c r="C417" s="73">
        <f t="shared" si="6"/>
        <v>45824</v>
      </c>
      <c r="D417" s="74">
        <f>TIMEVALUE(MID(Terminplan!B417,7,5))</f>
        <v>0.5</v>
      </c>
      <c r="E417" t="s">
        <v>233</v>
      </c>
      <c r="G417" t="str">
        <f>Terminplan!C417&amp;" - "&amp;Terminplan!D417&amp;" - "&amp;Terminplan!E417&amp;"P"</f>
        <v>M LIG - Weidt - 6P</v>
      </c>
      <c r="H417" t="str">
        <f>Terminplan!F417</f>
        <v>Päd. Haus</v>
      </c>
    </row>
    <row r="418" spans="1:8" x14ac:dyDescent="0.2">
      <c r="A418" s="73">
        <f>Terminplan!A418</f>
        <v>45824</v>
      </c>
      <c r="B418" s="74">
        <f>TIMEVALUE(MID(Terminplan!B418,1,5))</f>
        <v>0.54166666666666663</v>
      </c>
      <c r="C418" s="73">
        <f t="shared" si="6"/>
        <v>45824</v>
      </c>
      <c r="D418" s="74">
        <f>TIMEVALUE(MID(Terminplan!B418,7,5))</f>
        <v>0.70833333333333337</v>
      </c>
      <c r="E418" t="s">
        <v>233</v>
      </c>
      <c r="G418" t="str">
        <f>Terminplan!C418&amp;" - "&amp;Terminplan!D418&amp;" - "&amp;Terminplan!E418&amp;"P"</f>
        <v>V EBB - Bissinger - 10P</v>
      </c>
      <c r="H418" t="str">
        <f>Terminplan!F418</f>
        <v>Päd. Haus</v>
      </c>
    </row>
    <row r="419" spans="1:8" x14ac:dyDescent="0.2">
      <c r="A419" s="73">
        <f>Terminplan!A419</f>
        <v>45824</v>
      </c>
      <c r="B419" s="74">
        <f>TIMEVALUE(MID(Terminplan!B419,1,5))</f>
        <v>0.54166666666666663</v>
      </c>
      <c r="C419" s="73">
        <f t="shared" si="6"/>
        <v>45824</v>
      </c>
      <c r="D419" s="74">
        <f>TIMEVALUE(MID(Terminplan!B419,7,5))</f>
        <v>0.70833333333333337</v>
      </c>
      <c r="E419" t="s">
        <v>233</v>
      </c>
      <c r="G419" t="str">
        <f>Terminplan!C419&amp;" - "&amp;Terminplan!D419&amp;" - "&amp;Terminplan!E419&amp;"P"</f>
        <v>V EBB - Demel - 9P</v>
      </c>
      <c r="H419" t="str">
        <f>Terminplan!F419</f>
        <v>Päd. Haus</v>
      </c>
    </row>
    <row r="420" spans="1:8" x14ac:dyDescent="0.2">
      <c r="A420" s="73">
        <f>Terminplan!A420</f>
        <v>45824</v>
      </c>
      <c r="B420" s="74">
        <f>TIMEVALUE(MID(Terminplan!B420,1,5))</f>
        <v>0.54166666666666663</v>
      </c>
      <c r="C420" s="73">
        <f t="shared" si="6"/>
        <v>45824</v>
      </c>
      <c r="D420" s="74">
        <f>TIMEVALUE(MID(Terminplan!B420,7,5))</f>
        <v>0.70833333333333337</v>
      </c>
      <c r="E420" t="s">
        <v>233</v>
      </c>
      <c r="G420" t="str">
        <f>Terminplan!C420&amp;" - "&amp;Terminplan!D420&amp;" - "&amp;Terminplan!E420&amp;"P"</f>
        <v>V EBB - Stadtmüller - 10P</v>
      </c>
      <c r="H420" t="str">
        <f>Terminplan!F420</f>
        <v>Päd. Haus</v>
      </c>
    </row>
    <row r="421" spans="1:8" x14ac:dyDescent="0.2">
      <c r="A421" s="73">
        <f>Terminplan!A421</f>
        <v>45824</v>
      </c>
      <c r="B421" s="74">
        <f>TIMEVALUE(MID(Terminplan!B421,1,5))</f>
        <v>0.54166666666666663</v>
      </c>
      <c r="C421" s="73">
        <f t="shared" si="6"/>
        <v>45824</v>
      </c>
      <c r="D421" s="74">
        <f>TIMEVALUE(MID(Terminplan!B421,7,5))</f>
        <v>0.70833333333333337</v>
      </c>
      <c r="E421" t="s">
        <v>233</v>
      </c>
      <c r="G421" t="str">
        <f>Terminplan!C421&amp;" - "&amp;Terminplan!D421&amp;" - "&amp;Terminplan!E421&amp;"P"</f>
        <v>V EBB - Weidt - 9P</v>
      </c>
      <c r="H421" t="str">
        <f>Terminplan!F421</f>
        <v>Päd. Haus</v>
      </c>
    </row>
    <row r="422" spans="1:8" x14ac:dyDescent="0.2">
      <c r="A422" s="73">
        <f>Terminplan!A422</f>
        <v>45824</v>
      </c>
      <c r="B422" s="74">
        <f>TIMEVALUE(MID(Terminplan!B422,1,5))</f>
        <v>0.54166666666666663</v>
      </c>
      <c r="C422" s="73">
        <f t="shared" si="6"/>
        <v>45824</v>
      </c>
      <c r="D422" s="74">
        <f>TIMEVALUE(MID(Terminplan!B422,7,5))</f>
        <v>0.70833333333333337</v>
      </c>
      <c r="E422" t="s">
        <v>233</v>
      </c>
      <c r="G422" t="str">
        <f>Terminplan!C422&amp;" - "&amp;Terminplan!D422&amp;" - "&amp;Terminplan!E422&amp;"P"</f>
        <v>V EBB - Winkler - 9P</v>
      </c>
      <c r="H422" t="str">
        <f>Terminplan!F422</f>
        <v>Päd. Haus</v>
      </c>
    </row>
    <row r="423" spans="1:8" x14ac:dyDescent="0.2">
      <c r="A423" s="73">
        <f>Terminplan!A423</f>
        <v>45824</v>
      </c>
      <c r="B423" s="74">
        <f>TIMEVALUE(MID(Terminplan!B423,1,5))</f>
        <v>0.54166666666666663</v>
      </c>
      <c r="C423" s="73">
        <f t="shared" si="6"/>
        <v>45824</v>
      </c>
      <c r="D423" s="74">
        <f>TIMEVALUE(MID(Terminplan!B423,7,5))</f>
        <v>0.70833333333333337</v>
      </c>
      <c r="E423" t="s">
        <v>233</v>
      </c>
      <c r="G423" t="str">
        <f>Terminplan!C423&amp;" - "&amp;Terminplan!D423&amp;" - "&amp;Terminplan!E423&amp;"P"</f>
        <v>VINN BNE Auftaktveranstaltung Einführungssemester - Anzer - 50P</v>
      </c>
      <c r="H423" t="str">
        <f>Terminplan!F423</f>
        <v>Päd. Haus</v>
      </c>
    </row>
    <row r="424" spans="1:8" x14ac:dyDescent="0.2">
      <c r="A424" s="73">
        <f>Terminplan!A424</f>
        <v>45825</v>
      </c>
      <c r="B424" s="74">
        <f>TIMEVALUE(MID(Terminplan!B424,1,5))</f>
        <v>0.625</v>
      </c>
      <c r="C424" s="73">
        <f t="shared" si="6"/>
        <v>45825</v>
      </c>
      <c r="D424" s="74">
        <f>TIMEVALUE(MID(Terminplan!B424,7,5))</f>
        <v>0.75</v>
      </c>
      <c r="E424" t="s">
        <v>233</v>
      </c>
      <c r="G424" t="str">
        <f>Terminplan!C424&amp;" - "&amp;Terminplan!D424&amp;" - "&amp;Terminplan!E424&amp;"P"</f>
        <v>Seminarratssitzung - Nick - P</v>
      </c>
      <c r="H424" t="str">
        <f>Terminplan!F424</f>
        <v>Päd. Haus</v>
      </c>
    </row>
    <row r="425" spans="1:8" x14ac:dyDescent="0.2">
      <c r="A425" s="73">
        <f>Terminplan!A425</f>
        <v>45826</v>
      </c>
      <c r="B425" s="74">
        <f>TIMEVALUE(MID(Terminplan!B425,1,5))</f>
        <v>0.35416666666666669</v>
      </c>
      <c r="C425" s="73">
        <f t="shared" si="6"/>
        <v>45826</v>
      </c>
      <c r="D425" s="74">
        <f>TIMEVALUE(MID(Terminplan!B425,7,5))</f>
        <v>0.67708333333333337</v>
      </c>
      <c r="E425" t="s">
        <v>233</v>
      </c>
      <c r="G425" t="str">
        <f>Terminplan!C425&amp;" - "&amp;Terminplan!D425&amp;" - "&amp;Terminplan!E425&amp;"P"</f>
        <v>Erste-Hilfe-Kurs für LiV des Einführungssemesters (3 Gruppen) - Johanniter - 50P</v>
      </c>
      <c r="H425" t="str">
        <f>Terminplan!F425</f>
        <v>Päd. Haus</v>
      </c>
    </row>
    <row r="426" spans="1:8" x14ac:dyDescent="0.2">
      <c r="A426" s="73">
        <f>Terminplan!A426</f>
        <v>45831</v>
      </c>
      <c r="B426" s="74">
        <f>TIMEVALUE(MID(Terminplan!B426,1,5))</f>
        <v>0.33333333333333331</v>
      </c>
      <c r="C426" s="73">
        <f t="shared" si="6"/>
        <v>45831</v>
      </c>
      <c r="D426" s="74">
        <f>TIMEVALUE(MID(Terminplan!B426,7,5))</f>
        <v>0.5</v>
      </c>
      <c r="E426" t="s">
        <v>233</v>
      </c>
      <c r="G426" t="str">
        <f>Terminplan!C426&amp;" - "&amp;Terminplan!D426&amp;" - "&amp;Terminplan!E426&amp;"P"</f>
        <v>M Deutsch I  - Molzberger - 6P</v>
      </c>
      <c r="H426" t="str">
        <f>Terminplan!F426</f>
        <v>Päd. Haus</v>
      </c>
    </row>
    <row r="427" spans="1:8" x14ac:dyDescent="0.2">
      <c r="A427" s="73">
        <f>Terminplan!A427</f>
        <v>45831</v>
      </c>
      <c r="B427" s="74">
        <f>TIMEVALUE(MID(Terminplan!B427,1,5))</f>
        <v>0.33333333333333331</v>
      </c>
      <c r="C427" s="73">
        <f t="shared" si="6"/>
        <v>45831</v>
      </c>
      <c r="D427" s="74">
        <f>TIMEVALUE(MID(Terminplan!B427,7,5))</f>
        <v>0.5</v>
      </c>
      <c r="E427" t="s">
        <v>233</v>
      </c>
      <c r="G427" t="str">
        <f>Terminplan!C427&amp;" - "&amp;Terminplan!D427&amp;" - "&amp;Terminplan!E427&amp;"P"</f>
        <v>M Deutsch I&amp;II - Schäfer-Bärenfänger - 12P</v>
      </c>
      <c r="H427" t="str">
        <f>Terminplan!F427</f>
        <v>Päd. Haus</v>
      </c>
    </row>
    <row r="428" spans="1:8" x14ac:dyDescent="0.2">
      <c r="A428" s="73">
        <f>Terminplan!A428</f>
        <v>45831</v>
      </c>
      <c r="B428" s="74">
        <f>TIMEVALUE(MID(Terminplan!B428,1,5))</f>
        <v>0.33333333333333331</v>
      </c>
      <c r="C428" s="73">
        <f t="shared" si="6"/>
        <v>45831</v>
      </c>
      <c r="D428" s="74">
        <f>TIMEVALUE(MID(Terminplan!B428,7,5))</f>
        <v>0.5</v>
      </c>
      <c r="E428" t="s">
        <v>233</v>
      </c>
      <c r="G428" t="str">
        <f>Terminplan!C428&amp;" - "&amp;Terminplan!D428&amp;" - "&amp;Terminplan!E428&amp;"P"</f>
        <v>M Deutsch II - Dr. Barth - 6P</v>
      </c>
      <c r="H428" t="str">
        <f>Terminplan!F428</f>
        <v>Päd. Haus</v>
      </c>
    </row>
    <row r="429" spans="1:8" x14ac:dyDescent="0.2">
      <c r="A429" s="73">
        <f>Terminplan!A429</f>
        <v>45831</v>
      </c>
      <c r="B429" s="74">
        <f>TIMEVALUE(MID(Terminplan!B429,1,5))</f>
        <v>0.33333333333333331</v>
      </c>
      <c r="C429" s="73">
        <f t="shared" si="6"/>
        <v>45831</v>
      </c>
      <c r="D429" s="74">
        <f>TIMEVALUE(MID(Terminplan!B429,7,5))</f>
        <v>0.5</v>
      </c>
      <c r="E429" t="s">
        <v>233</v>
      </c>
      <c r="G429" t="str">
        <f>Terminplan!C429&amp;" - "&amp;Terminplan!D429&amp;" - "&amp;Terminplan!E429&amp;"P"</f>
        <v>M Kunst I&amp;II - Barthel - 5P</v>
      </c>
      <c r="H429" t="str">
        <f>Terminplan!F429</f>
        <v>Päd. Haus</v>
      </c>
    </row>
    <row r="430" spans="1:8" x14ac:dyDescent="0.2">
      <c r="A430" s="73">
        <f>Terminplan!A430</f>
        <v>45831</v>
      </c>
      <c r="B430" s="74">
        <f>TIMEVALUE(MID(Terminplan!B430,1,5))</f>
        <v>0.33333333333333331</v>
      </c>
      <c r="C430" s="73">
        <f t="shared" si="6"/>
        <v>45831</v>
      </c>
      <c r="D430" s="74">
        <f>TIMEVALUE(MID(Terminplan!B430,7,5))</f>
        <v>0.5</v>
      </c>
      <c r="E430" t="s">
        <v>233</v>
      </c>
      <c r="G430" t="str">
        <f>Terminplan!C430&amp;" - "&amp;Terminplan!D430&amp;" - "&amp;Terminplan!E430&amp;"P"</f>
        <v>M Latein I&amp;II - Inderfurth - 2P</v>
      </c>
      <c r="H430" t="str">
        <f>Terminplan!F430</f>
        <v>Päd. Haus</v>
      </c>
    </row>
    <row r="431" spans="1:8" x14ac:dyDescent="0.2">
      <c r="A431" s="73">
        <f>Terminplan!A431</f>
        <v>45831</v>
      </c>
      <c r="B431" s="74">
        <f>TIMEVALUE(MID(Terminplan!B431,1,5))</f>
        <v>0.33333333333333331</v>
      </c>
      <c r="C431" s="73">
        <f t="shared" si="6"/>
        <v>45831</v>
      </c>
      <c r="D431" s="74">
        <f>TIMEVALUE(MID(Terminplan!B431,7,5))</f>
        <v>0.5</v>
      </c>
      <c r="E431" t="s">
        <v>233</v>
      </c>
      <c r="G431" t="str">
        <f>Terminplan!C431&amp;" - "&amp;Terminplan!D431&amp;" - "&amp;Terminplan!E431&amp;"P"</f>
        <v>M LIG - Bissinger - 3P</v>
      </c>
      <c r="H431" t="str">
        <f>Terminplan!F431</f>
        <v>Päd. Haus</v>
      </c>
    </row>
    <row r="432" spans="1:8" x14ac:dyDescent="0.2">
      <c r="A432" s="73">
        <f>Terminplan!A432</f>
        <v>45831</v>
      </c>
      <c r="B432" s="74">
        <f>TIMEVALUE(MID(Terminplan!B432,1,5))</f>
        <v>0.33333333333333331</v>
      </c>
      <c r="C432" s="73">
        <f t="shared" si="6"/>
        <v>45831</v>
      </c>
      <c r="D432" s="74">
        <f>TIMEVALUE(MID(Terminplan!B432,7,5))</f>
        <v>0.5</v>
      </c>
      <c r="E432" t="s">
        <v>233</v>
      </c>
      <c r="G432" t="str">
        <f>Terminplan!C432&amp;" - "&amp;Terminplan!D432&amp;" - "&amp;Terminplan!E432&amp;"P"</f>
        <v>M Mathematik I - Springer - 5P</v>
      </c>
      <c r="H432" t="str">
        <f>Terminplan!F432</f>
        <v>Päd. Haus</v>
      </c>
    </row>
    <row r="433" spans="1:8" x14ac:dyDescent="0.2">
      <c r="A433" s="73">
        <f>Terminplan!A433</f>
        <v>45831</v>
      </c>
      <c r="B433" s="74">
        <f>TIMEVALUE(MID(Terminplan!B433,1,5))</f>
        <v>0.33333333333333331</v>
      </c>
      <c r="C433" s="73">
        <f t="shared" si="6"/>
        <v>45831</v>
      </c>
      <c r="D433" s="74">
        <f>TIMEVALUE(MID(Terminplan!B433,7,5))</f>
        <v>0.5</v>
      </c>
      <c r="E433" t="s">
        <v>233</v>
      </c>
      <c r="G433" t="str">
        <f>Terminplan!C433&amp;" - "&amp;Terminplan!D433&amp;" - "&amp;Terminplan!E433&amp;"P"</f>
        <v>M Mathematik I  - Therre - 8P</v>
      </c>
      <c r="H433" t="str">
        <f>Terminplan!F433</f>
        <v>Päd. Haus</v>
      </c>
    </row>
    <row r="434" spans="1:8" x14ac:dyDescent="0.2">
      <c r="A434" s="73">
        <f>Terminplan!A434</f>
        <v>45831</v>
      </c>
      <c r="B434" s="74">
        <f>TIMEVALUE(MID(Terminplan!B434,1,5))</f>
        <v>0.33333333333333331</v>
      </c>
      <c r="C434" s="73">
        <f t="shared" si="6"/>
        <v>45831</v>
      </c>
      <c r="D434" s="74">
        <f>TIMEVALUE(MID(Terminplan!B434,7,5))</f>
        <v>0.5</v>
      </c>
      <c r="E434" t="s">
        <v>233</v>
      </c>
      <c r="G434" t="str">
        <f>Terminplan!C434&amp;" - "&amp;Terminplan!D434&amp;" - "&amp;Terminplan!E434&amp;"P"</f>
        <v>M Mathematik II - Becker - 7P</v>
      </c>
      <c r="H434" t="str">
        <f>Terminplan!F434</f>
        <v>Päd. Haus</v>
      </c>
    </row>
    <row r="435" spans="1:8" x14ac:dyDescent="0.2">
      <c r="A435" s="73">
        <f>Terminplan!A435</f>
        <v>45831</v>
      </c>
      <c r="B435" s="74">
        <f>TIMEVALUE(MID(Terminplan!B435,1,5))</f>
        <v>0.54166666666666663</v>
      </c>
      <c r="C435" s="73">
        <f t="shared" si="6"/>
        <v>45831</v>
      </c>
      <c r="D435" s="74">
        <f>TIMEVALUE(MID(Terminplan!B435,7,5))</f>
        <v>0.70833333333333337</v>
      </c>
      <c r="E435" t="s">
        <v>233</v>
      </c>
      <c r="G435" t="str">
        <f>Terminplan!C435&amp;" - "&amp;Terminplan!D435&amp;" - "&amp;Terminplan!E435&amp;"P"</f>
        <v>M Biologie II - Rodert - 7P</v>
      </c>
      <c r="H435" t="str">
        <f>Terminplan!F435</f>
        <v>Max-Planck-Schule</v>
      </c>
    </row>
    <row r="436" spans="1:8" x14ac:dyDescent="0.2">
      <c r="A436" s="73">
        <f>Terminplan!A436</f>
        <v>45831</v>
      </c>
      <c r="B436" s="74">
        <f>TIMEVALUE(MID(Terminplan!B436,1,5))</f>
        <v>0.54166666666666663</v>
      </c>
      <c r="C436" s="73">
        <f t="shared" si="6"/>
        <v>45831</v>
      </c>
      <c r="D436" s="74">
        <f>TIMEVALUE(MID(Terminplan!B436,7,5))</f>
        <v>0.70833333333333337</v>
      </c>
      <c r="E436" t="s">
        <v>233</v>
      </c>
      <c r="G436" t="str">
        <f>Terminplan!C436&amp;" - "&amp;Terminplan!D436&amp;" - "&amp;Terminplan!E436&amp;"P"</f>
        <v>M Französisch I&amp;II - Dörner - 11P</v>
      </c>
      <c r="H436" t="str">
        <f>Terminplan!F436</f>
        <v>Päd. Haus</v>
      </c>
    </row>
    <row r="437" spans="1:8" x14ac:dyDescent="0.2">
      <c r="A437" s="73">
        <f>Terminplan!A437</f>
        <v>45831</v>
      </c>
      <c r="B437" s="74">
        <f>TIMEVALUE(MID(Terminplan!B437,1,5))</f>
        <v>0.54166666666666663</v>
      </c>
      <c r="C437" s="73">
        <f t="shared" si="6"/>
        <v>45831</v>
      </c>
      <c r="D437" s="74">
        <f>TIMEVALUE(MID(Terminplan!B437,7,5))</f>
        <v>0.70833333333333337</v>
      </c>
      <c r="E437" t="s">
        <v>233</v>
      </c>
      <c r="G437" t="str">
        <f>Terminplan!C437&amp;" - "&amp;Terminplan!D437&amp;" - "&amp;Terminplan!E437&amp;"P"</f>
        <v>M Physik I&amp;II - Feld - 8P</v>
      </c>
      <c r="H437" t="str">
        <f>Terminplan!F437</f>
        <v>Pestalozzischule</v>
      </c>
    </row>
    <row r="438" spans="1:8" x14ac:dyDescent="0.2">
      <c r="A438" s="73">
        <f>Terminplan!A438</f>
        <v>45831</v>
      </c>
      <c r="B438" s="74">
        <f>TIMEVALUE(MID(Terminplan!B438,1,5))</f>
        <v>0.54166666666666663</v>
      </c>
      <c r="C438" s="73">
        <f t="shared" si="6"/>
        <v>45831</v>
      </c>
      <c r="D438" s="74">
        <f>TIMEVALUE(MID(Terminplan!B438,7,5))</f>
        <v>0.70833333333333337</v>
      </c>
      <c r="E438" t="s">
        <v>233</v>
      </c>
      <c r="G438" t="str">
        <f>Terminplan!C438&amp;" - "&amp;Terminplan!D438&amp;" - "&amp;Terminplan!E438&amp;"P"</f>
        <v>M PoWi I - Müller-Schlaudt - 4P</v>
      </c>
      <c r="H438" t="str">
        <f>Terminplan!F438</f>
        <v>Päd. Haus</v>
      </c>
    </row>
    <row r="439" spans="1:8" x14ac:dyDescent="0.2">
      <c r="A439" s="73">
        <f>Terminplan!A439</f>
        <v>45831</v>
      </c>
      <c r="B439" s="74">
        <f>TIMEVALUE(MID(Terminplan!B439,1,5))</f>
        <v>0.54166666666666663</v>
      </c>
      <c r="C439" s="73">
        <f t="shared" si="6"/>
        <v>45831</v>
      </c>
      <c r="D439" s="74">
        <f>TIMEVALUE(MID(Terminplan!B439,7,5))</f>
        <v>0.70833333333333337</v>
      </c>
      <c r="E439" t="s">
        <v>233</v>
      </c>
      <c r="G439" t="str">
        <f>Terminplan!C439&amp;" - "&amp;Terminplan!D439&amp;" - "&amp;Terminplan!E439&amp;"P"</f>
        <v>M PoWi II - Dr. Reinhardt - 5P</v>
      </c>
      <c r="H439" t="str">
        <f>Terminplan!F439</f>
        <v>Päd. Haus</v>
      </c>
    </row>
    <row r="440" spans="1:8" x14ac:dyDescent="0.2">
      <c r="A440" s="73">
        <f>Terminplan!A440</f>
        <v>45831</v>
      </c>
      <c r="B440" s="74">
        <f>TIMEVALUE(MID(Terminplan!B440,1,5))</f>
        <v>0.54166666666666663</v>
      </c>
      <c r="C440" s="73">
        <f t="shared" si="6"/>
        <v>45831</v>
      </c>
      <c r="D440" s="74">
        <f>TIMEVALUE(MID(Terminplan!B440,7,5))</f>
        <v>0.70833333333333337</v>
      </c>
      <c r="E440" t="s">
        <v>233</v>
      </c>
      <c r="G440" t="str">
        <f>Terminplan!C440&amp;" - "&amp;Terminplan!D440&amp;" - "&amp;Terminplan!E440&amp;"P"</f>
        <v>M Spanisch I&amp;II - Gonzalez - 6P</v>
      </c>
      <c r="H440" t="str">
        <f>Terminplan!F440</f>
        <v>Päd. Haus</v>
      </c>
    </row>
    <row r="441" spans="1:8" x14ac:dyDescent="0.2">
      <c r="A441" s="73">
        <f>Terminplan!A441</f>
        <v>45832</v>
      </c>
      <c r="B441" s="74">
        <f>TIMEVALUE(MID(Terminplan!B441,1,5))</f>
        <v>0.58333333333333337</v>
      </c>
      <c r="C441" s="73">
        <f t="shared" si="6"/>
        <v>45832</v>
      </c>
      <c r="D441" s="74">
        <f>TIMEVALUE(MID(Terminplan!B441,7,5))</f>
        <v>0.75</v>
      </c>
      <c r="E441" t="s">
        <v>233</v>
      </c>
      <c r="G441" t="str">
        <f>Terminplan!C441&amp;" - "&amp;Terminplan!D441&amp;" - "&amp;Terminplan!E441&amp;"P"</f>
        <v>VINN Bildungssprache Deutsch / Sprachsensibler Unterricht Einführungssemester - Blöcher/Dr. Nölle de Vries/Schäfer-Bärenfänger - 50P</v>
      </c>
      <c r="H441" t="str">
        <f>Terminplan!F441</f>
        <v>Päd. Haus</v>
      </c>
    </row>
    <row r="442" spans="1:8" x14ac:dyDescent="0.2">
      <c r="A442" s="73">
        <f>Terminplan!A442</f>
        <v>45834</v>
      </c>
      <c r="B442" s="74">
        <f>TIMEVALUE(MID(Terminplan!B442,1,5))</f>
        <v>0.33333333333333331</v>
      </c>
      <c r="C442" s="73">
        <f t="shared" si="6"/>
        <v>45834</v>
      </c>
      <c r="D442" s="74">
        <f>TIMEVALUE(MID(Terminplan!B442,7,5))</f>
        <v>0.5</v>
      </c>
      <c r="E442" t="s">
        <v>233</v>
      </c>
      <c r="G442" t="str">
        <f>Terminplan!C442&amp;" - "&amp;Terminplan!D442&amp;" - "&amp;Terminplan!E442&amp;"P"</f>
        <v>VE  - Nick/Molzberger - 50P</v>
      </c>
      <c r="H442" t="str">
        <f>Terminplan!F442</f>
        <v>Päd. Haus</v>
      </c>
    </row>
    <row r="443" spans="1:8" x14ac:dyDescent="0.2">
      <c r="A443" s="73">
        <f>Terminplan!A443</f>
        <v>45834</v>
      </c>
      <c r="B443" s="74">
        <f>TIMEVALUE(MID(Terminplan!B443,1,5))</f>
        <v>0.58333333333333337</v>
      </c>
      <c r="C443" s="73">
        <f t="shared" si="6"/>
        <v>45834</v>
      </c>
      <c r="D443" s="74">
        <f>TIMEVALUE(MID(Terminplan!B443,7,5))</f>
        <v>0.70833333333333337</v>
      </c>
      <c r="E443" t="s">
        <v>233</v>
      </c>
      <c r="G443" t="str">
        <f>Terminplan!C443&amp;" - "&amp;Terminplan!D443&amp;" - "&amp;Terminplan!E443&amp;"P"</f>
        <v>V BRH - BRH-Verantwortliche - P</v>
      </c>
      <c r="H443" t="str">
        <f>Terminplan!F443</f>
        <v>Ausbildungsschulen</v>
      </c>
    </row>
    <row r="444" spans="1:8" x14ac:dyDescent="0.2">
      <c r="A444" s="73">
        <f>Terminplan!A444</f>
        <v>45835</v>
      </c>
      <c r="B444" s="74">
        <f>TIMEVALUE(MID(Terminplan!B444,1,5))</f>
        <v>0.625</v>
      </c>
      <c r="C444" s="73">
        <f t="shared" si="6"/>
        <v>45835</v>
      </c>
      <c r="D444" s="74">
        <f>TIMEVALUE(MID(Terminplan!B444,7,5))</f>
        <v>0.75</v>
      </c>
      <c r="E444" t="s">
        <v>233</v>
      </c>
      <c r="G444" t="str">
        <f>Terminplan!C444&amp;" - "&amp;Terminplan!D444&amp;" - "&amp;Terminplan!E444&amp;"P"</f>
        <v>Examensfeier   - Nick/Springer - P</v>
      </c>
      <c r="H444">
        <f>Terminplan!F444</f>
        <v>0</v>
      </c>
    </row>
    <row r="445" spans="1:8" x14ac:dyDescent="0.2">
      <c r="A445" s="73">
        <f>Terminplan!A445</f>
        <v>45838</v>
      </c>
      <c r="B445" s="74">
        <f>TIMEVALUE(MID(Terminplan!B445,1,5))</f>
        <v>0.33333333333333331</v>
      </c>
      <c r="C445" s="73">
        <f t="shared" si="6"/>
        <v>45838</v>
      </c>
      <c r="D445" s="74">
        <f>TIMEVALUE(MID(Terminplan!B445,7,5))</f>
        <v>0.5</v>
      </c>
      <c r="E445" t="s">
        <v>233</v>
      </c>
      <c r="G445" t="str">
        <f>Terminplan!C445&amp;" - "&amp;Terminplan!D445&amp;" - "&amp;Terminplan!E445&amp;"P"</f>
        <v>M ev. Religion I&amp;II - Gräf-Mallmann - 3P</v>
      </c>
      <c r="H445" t="str">
        <f>Terminplan!F445</f>
        <v>Päd. Haus</v>
      </c>
    </row>
    <row r="446" spans="1:8" x14ac:dyDescent="0.2">
      <c r="A446" s="73">
        <f>Terminplan!A446</f>
        <v>45838</v>
      </c>
      <c r="B446" s="74">
        <f>TIMEVALUE(MID(Terminplan!B446,1,5))</f>
        <v>0.33333333333333331</v>
      </c>
      <c r="C446" s="73">
        <f t="shared" si="6"/>
        <v>45838</v>
      </c>
      <c r="D446" s="74">
        <f>TIMEVALUE(MID(Terminplan!B446,7,5))</f>
        <v>0.5</v>
      </c>
      <c r="E446" t="s">
        <v>233</v>
      </c>
      <c r="G446" t="str">
        <f>Terminplan!C446&amp;" - "&amp;Terminplan!D446&amp;" - "&amp;Terminplan!E446&amp;"P"</f>
        <v>M Informatik I&amp;II - Sözgen - 1P</v>
      </c>
      <c r="H446" t="str">
        <f>Terminplan!F446</f>
        <v>Offenbach</v>
      </c>
    </row>
    <row r="447" spans="1:8" x14ac:dyDescent="0.2">
      <c r="A447" s="73">
        <f>Terminplan!A447</f>
        <v>45838</v>
      </c>
      <c r="B447" s="74">
        <f>TIMEVALUE(MID(Terminplan!B447,1,5))</f>
        <v>0.33333333333333331</v>
      </c>
      <c r="C447" s="73">
        <f t="shared" si="6"/>
        <v>45838</v>
      </c>
      <c r="D447" s="74">
        <f>TIMEVALUE(MID(Terminplan!B447,7,5))</f>
        <v>0.5</v>
      </c>
      <c r="E447" t="s">
        <v>233</v>
      </c>
      <c r="G447" t="str">
        <f>Terminplan!C447&amp;" - "&amp;Terminplan!D447&amp;" - "&amp;Terminplan!E447&amp;"P"</f>
        <v>M kath. Religion I&amp;II - Molzberger - 4P</v>
      </c>
      <c r="H447" t="str">
        <f>Terminplan!F447</f>
        <v>Päd. Haus</v>
      </c>
    </row>
    <row r="448" spans="1:8" x14ac:dyDescent="0.2">
      <c r="A448" s="73">
        <f>Terminplan!A448</f>
        <v>45838</v>
      </c>
      <c r="B448" s="74">
        <f>TIMEVALUE(MID(Terminplan!B448,1,5))</f>
        <v>0.33333333333333331</v>
      </c>
      <c r="C448" s="73">
        <f t="shared" si="6"/>
        <v>45838</v>
      </c>
      <c r="D448" s="74">
        <f>TIMEVALUE(MID(Terminplan!B448,7,5))</f>
        <v>0.5</v>
      </c>
      <c r="E448" t="s">
        <v>233</v>
      </c>
      <c r="G448" t="str">
        <f>Terminplan!C448&amp;" - "&amp;Terminplan!D448&amp;" - "&amp;Terminplan!E448&amp;"P"</f>
        <v>M LIG - Feld - 6P</v>
      </c>
      <c r="H448" t="str">
        <f>Terminplan!F448</f>
        <v>Päd. Haus</v>
      </c>
    </row>
    <row r="449" spans="1:8" x14ac:dyDescent="0.2">
      <c r="A449" s="73">
        <f>Terminplan!A449</f>
        <v>45838</v>
      </c>
      <c r="B449" s="74">
        <f>TIMEVALUE(MID(Terminplan!B449,1,5))</f>
        <v>0.33333333333333331</v>
      </c>
      <c r="C449" s="73">
        <f t="shared" si="6"/>
        <v>45838</v>
      </c>
      <c r="D449" s="74">
        <f>TIMEVALUE(MID(Terminplan!B449,7,5))</f>
        <v>0.5</v>
      </c>
      <c r="E449" t="s">
        <v>233</v>
      </c>
      <c r="G449" t="str">
        <f>Terminplan!C449&amp;" - "&amp;Terminplan!D449&amp;" - "&amp;Terminplan!E449&amp;"P"</f>
        <v>M PhEt I - Kaiser - 4P</v>
      </c>
      <c r="H449" t="str">
        <f>Terminplan!F449</f>
        <v>Päd. Haus</v>
      </c>
    </row>
    <row r="450" spans="1:8" x14ac:dyDescent="0.2">
      <c r="A450" s="73">
        <f>Terminplan!A450</f>
        <v>45838</v>
      </c>
      <c r="B450" s="74">
        <f>TIMEVALUE(MID(Terminplan!B450,1,5))</f>
        <v>0.33333333333333331</v>
      </c>
      <c r="C450" s="73">
        <f t="shared" si="6"/>
        <v>45838</v>
      </c>
      <c r="D450" s="74">
        <f>TIMEVALUE(MID(Terminplan!B450,7,5))</f>
        <v>0.5</v>
      </c>
      <c r="E450" t="s">
        <v>233</v>
      </c>
      <c r="G450" t="str">
        <f>Terminplan!C450&amp;" - "&amp;Terminplan!D450&amp;" - "&amp;Terminplan!E450&amp;"P"</f>
        <v>M PhEt II - Dr. Becher - 10P</v>
      </c>
      <c r="H450" t="str">
        <f>Terminplan!F450</f>
        <v>Päd. Haus</v>
      </c>
    </row>
    <row r="451" spans="1:8" x14ac:dyDescent="0.2">
      <c r="A451" s="73">
        <f>Terminplan!A451</f>
        <v>45838</v>
      </c>
      <c r="B451" s="74">
        <f>TIMEVALUE(MID(Terminplan!B451,1,5))</f>
        <v>0.54166666666666663</v>
      </c>
      <c r="C451" s="73">
        <f t="shared" si="6"/>
        <v>45838</v>
      </c>
      <c r="D451" s="74">
        <f>TIMEVALUE(MID(Terminplan!B451,7,5))</f>
        <v>0.70833333333333337</v>
      </c>
      <c r="E451" t="s">
        <v>233</v>
      </c>
      <c r="G451" t="str">
        <f>Terminplan!C451&amp;" - "&amp;Terminplan!D451&amp;" - "&amp;Terminplan!E451&amp;"P"</f>
        <v>M Biologie I - Föster - 5P</v>
      </c>
      <c r="H451" t="str">
        <f>Terminplan!F451</f>
        <v>Oranienschule</v>
      </c>
    </row>
    <row r="452" spans="1:8" x14ac:dyDescent="0.2">
      <c r="A452" s="73">
        <f>Terminplan!A452</f>
        <v>45838</v>
      </c>
      <c r="B452" s="74">
        <f>TIMEVALUE(MID(Terminplan!B452,1,5))</f>
        <v>0.54166666666666663</v>
      </c>
      <c r="C452" s="73">
        <f t="shared" si="6"/>
        <v>45838</v>
      </c>
      <c r="D452" s="74">
        <f>TIMEVALUE(MID(Terminplan!B452,7,5))</f>
        <v>0.70833333333333337</v>
      </c>
      <c r="E452" t="s">
        <v>233</v>
      </c>
      <c r="G452" t="str">
        <f>Terminplan!C452&amp;" - "&amp;Terminplan!D452&amp;" - "&amp;Terminplan!E452&amp;"P"</f>
        <v>M Chemie I - Gräf-Mallmann - 3P</v>
      </c>
      <c r="H452" t="str">
        <f>Terminplan!F452</f>
        <v>Päd. Haus</v>
      </c>
    </row>
    <row r="453" spans="1:8" x14ac:dyDescent="0.2">
      <c r="A453" s="73">
        <f>Terminplan!A453</f>
        <v>45838</v>
      </c>
      <c r="B453" s="74">
        <f>TIMEVALUE(MID(Terminplan!B453,1,5))</f>
        <v>0.54166666666666663</v>
      </c>
      <c r="C453" s="73">
        <f t="shared" si="6"/>
        <v>45838</v>
      </c>
      <c r="D453" s="74">
        <f>TIMEVALUE(MID(Terminplan!B453,7,5))</f>
        <v>0.70833333333333337</v>
      </c>
      <c r="E453" t="s">
        <v>233</v>
      </c>
      <c r="G453" t="str">
        <f>Terminplan!C453&amp;" - "&amp;Terminplan!D453&amp;" - "&amp;Terminplan!E453&amp;"P"</f>
        <v>M Chemie II - Rodert - 5P</v>
      </c>
      <c r="H453" t="str">
        <f>Terminplan!F453</f>
        <v>Max-Planck-Schule</v>
      </c>
    </row>
    <row r="454" spans="1:8" x14ac:dyDescent="0.2">
      <c r="A454" s="73">
        <f>Terminplan!A454</f>
        <v>45838</v>
      </c>
      <c r="B454" s="74">
        <f>TIMEVALUE(MID(Terminplan!B454,1,5))</f>
        <v>0.54166666666666663</v>
      </c>
      <c r="C454" s="73">
        <f t="shared" si="6"/>
        <v>45838</v>
      </c>
      <c r="D454" s="74">
        <f>TIMEVALUE(MID(Terminplan!B454,7,5))</f>
        <v>0.70833333333333337</v>
      </c>
      <c r="E454" t="s">
        <v>233</v>
      </c>
      <c r="G454" t="str">
        <f>Terminplan!C454&amp;" - "&amp;Terminplan!D454&amp;" - "&amp;Terminplan!E454&amp;"P"</f>
        <v>M Englisch I - Gerlach - 4P</v>
      </c>
      <c r="H454" t="str">
        <f>Terminplan!F454</f>
        <v>Päd. Haus</v>
      </c>
    </row>
    <row r="455" spans="1:8" x14ac:dyDescent="0.2">
      <c r="A455" s="73">
        <f>Terminplan!A455</f>
        <v>45838</v>
      </c>
      <c r="B455" s="74">
        <f>TIMEVALUE(MID(Terminplan!B455,1,5))</f>
        <v>0.54166666666666663</v>
      </c>
      <c r="C455" s="73">
        <f t="shared" si="6"/>
        <v>45838</v>
      </c>
      <c r="D455" s="74">
        <f>TIMEVALUE(MID(Terminplan!B455,7,5))</f>
        <v>0.70833333333333337</v>
      </c>
      <c r="E455" t="s">
        <v>233</v>
      </c>
      <c r="G455" t="str">
        <f>Terminplan!C455&amp;" - "&amp;Terminplan!D455&amp;" - "&amp;Terminplan!E455&amp;"P"</f>
        <v>M Englisch I&amp;II - te Molder - 11P</v>
      </c>
      <c r="H455" t="str">
        <f>Terminplan!F455</f>
        <v>Päd. Haus</v>
      </c>
    </row>
    <row r="456" spans="1:8" x14ac:dyDescent="0.2">
      <c r="A456" s="73">
        <f>Terminplan!A456</f>
        <v>45838</v>
      </c>
      <c r="B456" s="74">
        <f>TIMEVALUE(MID(Terminplan!B456,1,5))</f>
        <v>0.54166666666666663</v>
      </c>
      <c r="C456" s="73">
        <f t="shared" si="6"/>
        <v>45838</v>
      </c>
      <c r="D456" s="74">
        <f>TIMEVALUE(MID(Terminplan!B456,7,5))</f>
        <v>0.70833333333333337</v>
      </c>
      <c r="E456" t="s">
        <v>233</v>
      </c>
      <c r="G456" t="str">
        <f>Terminplan!C456&amp;" - "&amp;Terminplan!D456&amp;" - "&amp;Terminplan!E456&amp;"P"</f>
        <v>M Englisch II - Bissinger - 6P</v>
      </c>
      <c r="H456" t="str">
        <f>Terminplan!F456</f>
        <v>Päd. Haus</v>
      </c>
    </row>
    <row r="457" spans="1:8" x14ac:dyDescent="0.2">
      <c r="A457" s="73">
        <f>Terminplan!A457</f>
        <v>45838</v>
      </c>
      <c r="B457" s="74">
        <f>TIMEVALUE(MID(Terminplan!B457,1,5))</f>
        <v>0.54166666666666663</v>
      </c>
      <c r="C457" s="73">
        <f t="shared" si="6"/>
        <v>45838</v>
      </c>
      <c r="D457" s="74">
        <f>TIMEVALUE(MID(Terminplan!B457,7,5))</f>
        <v>0.70833333333333337</v>
      </c>
      <c r="E457" t="s">
        <v>233</v>
      </c>
      <c r="G457" t="str">
        <f>Terminplan!C457&amp;" - "&amp;Terminplan!D457&amp;" - "&amp;Terminplan!E457&amp;"P"</f>
        <v>M Geographie I - Stadtmüller - 5P</v>
      </c>
      <c r="H457" t="str">
        <f>Terminplan!F457</f>
        <v>Päd. Haus</v>
      </c>
    </row>
    <row r="458" spans="1:8" x14ac:dyDescent="0.2">
      <c r="A458" s="73">
        <f>Terminplan!A458</f>
        <v>45838</v>
      </c>
      <c r="B458" s="74">
        <f>TIMEVALUE(MID(Terminplan!B458,1,5))</f>
        <v>0.54166666666666663</v>
      </c>
      <c r="C458" s="73">
        <f t="shared" si="6"/>
        <v>45838</v>
      </c>
      <c r="D458" s="74">
        <f>TIMEVALUE(MID(Terminplan!B458,7,5))</f>
        <v>0.70833333333333337</v>
      </c>
      <c r="E458" t="s">
        <v>233</v>
      </c>
      <c r="G458" t="str">
        <f>Terminplan!C458&amp;" - "&amp;Terminplan!D458&amp;" - "&amp;Terminplan!E458&amp;"P"</f>
        <v>M Geographie II - Winkler - 5P</v>
      </c>
      <c r="H458" t="str">
        <f>Terminplan!F458</f>
        <v>Päd. Haus</v>
      </c>
    </row>
    <row r="459" spans="1:8" x14ac:dyDescent="0.2">
      <c r="A459" s="73">
        <f>Terminplan!A459</f>
        <v>45838</v>
      </c>
      <c r="B459" s="74">
        <f>TIMEVALUE(MID(Terminplan!B459,1,5))</f>
        <v>0.54166666666666663</v>
      </c>
      <c r="C459" s="73">
        <f t="shared" si="6"/>
        <v>45838</v>
      </c>
      <c r="D459" s="74">
        <f>TIMEVALUE(MID(Terminplan!B459,7,5))</f>
        <v>0.70833333333333337</v>
      </c>
      <c r="E459" t="s">
        <v>233</v>
      </c>
      <c r="G459" t="str">
        <f>Terminplan!C459&amp;" - "&amp;Terminplan!D459&amp;" - "&amp;Terminplan!E459&amp;"P"</f>
        <v>M Musik I&amp;II - Weidt - 5P</v>
      </c>
      <c r="H459" t="str">
        <f>Terminplan!F459</f>
        <v>Mosbacher Berg</v>
      </c>
    </row>
    <row r="460" spans="1:8" x14ac:dyDescent="0.2">
      <c r="A460" s="73">
        <f>Terminplan!A460</f>
        <v>45839</v>
      </c>
      <c r="B460" s="74">
        <f>TIMEVALUE(MID(Terminplan!B460,1,5))</f>
        <v>0.33333333333333331</v>
      </c>
      <c r="C460" s="73">
        <f t="shared" ref="C460:C523" si="7">A460</f>
        <v>45839</v>
      </c>
      <c r="D460" s="74">
        <f>TIMEVALUE(MID(Terminplan!B460,7,5))</f>
        <v>0.5</v>
      </c>
      <c r="E460" t="s">
        <v>233</v>
      </c>
      <c r="G460" t="str">
        <f>Terminplan!C460&amp;" - "&amp;Terminplan!D460&amp;" - "&amp;Terminplan!E460&amp;"P"</f>
        <v>Workshop "Mentale Stressbewältigung" (Wahlangebot) - Medical Airport Service  - P</v>
      </c>
      <c r="H460" t="str">
        <f>Terminplan!F460</f>
        <v>Päd. Haus</v>
      </c>
    </row>
    <row r="461" spans="1:8" x14ac:dyDescent="0.2">
      <c r="A461" s="73">
        <f>Terminplan!A461</f>
        <v>45841</v>
      </c>
      <c r="B461" s="74">
        <f>TIMEVALUE(MID(Terminplan!B461,1,5))</f>
        <v>0.57291666666666663</v>
      </c>
      <c r="C461" s="73">
        <f t="shared" si="7"/>
        <v>45841</v>
      </c>
      <c r="D461" s="74">
        <f>TIMEVALUE(MID(Terminplan!B461,7,5))</f>
        <v>0.73958333333333337</v>
      </c>
      <c r="E461" t="s">
        <v>233</v>
      </c>
      <c r="G461" t="str">
        <f>Terminplan!C461&amp;" - "&amp;Terminplan!D461&amp;" - "&amp;Terminplan!E461&amp;"P"</f>
        <v>V EBB - Bissinger - 10P</v>
      </c>
      <c r="H461" t="str">
        <f>Terminplan!F461</f>
        <v>Päd. Haus</v>
      </c>
    </row>
    <row r="462" spans="1:8" x14ac:dyDescent="0.2">
      <c r="A462" s="73">
        <f>Terminplan!A462</f>
        <v>45841</v>
      </c>
      <c r="B462" s="74">
        <f>TIMEVALUE(MID(Terminplan!B462,1,5))</f>
        <v>0.57291666666666663</v>
      </c>
      <c r="C462" s="73">
        <f t="shared" si="7"/>
        <v>45841</v>
      </c>
      <c r="D462" s="74">
        <f>TIMEVALUE(MID(Terminplan!B462,7,5))</f>
        <v>0.73958333333333337</v>
      </c>
      <c r="E462" t="s">
        <v>233</v>
      </c>
      <c r="G462" t="str">
        <f>Terminplan!C462&amp;" - "&amp;Terminplan!D462&amp;" - "&amp;Terminplan!E462&amp;"P"</f>
        <v>V EBB - Demel - 9P</v>
      </c>
      <c r="H462" t="str">
        <f>Terminplan!F462</f>
        <v>Päd. Haus</v>
      </c>
    </row>
    <row r="463" spans="1:8" x14ac:dyDescent="0.2">
      <c r="A463" s="73">
        <f>Terminplan!A463</f>
        <v>45841</v>
      </c>
      <c r="B463" s="74">
        <f>TIMEVALUE(MID(Terminplan!B463,1,5))</f>
        <v>0.57291666666666663</v>
      </c>
      <c r="C463" s="73">
        <f t="shared" si="7"/>
        <v>45841</v>
      </c>
      <c r="D463" s="74">
        <f>TIMEVALUE(MID(Terminplan!B463,7,5))</f>
        <v>0.73958333333333337</v>
      </c>
      <c r="E463" t="s">
        <v>233</v>
      </c>
      <c r="G463" t="str">
        <f>Terminplan!C463&amp;" - "&amp;Terminplan!D463&amp;" - "&amp;Terminplan!E463&amp;"P"</f>
        <v>V EBB - Stadtmüller - 10P</v>
      </c>
      <c r="H463" t="str">
        <f>Terminplan!F463</f>
        <v>Päd. Haus</v>
      </c>
    </row>
    <row r="464" spans="1:8" x14ac:dyDescent="0.2">
      <c r="A464" s="73">
        <f>Terminplan!A464</f>
        <v>45841</v>
      </c>
      <c r="B464" s="74">
        <f>TIMEVALUE(MID(Terminplan!B464,1,5))</f>
        <v>0.57291666666666663</v>
      </c>
      <c r="C464" s="73">
        <f t="shared" si="7"/>
        <v>45841</v>
      </c>
      <c r="D464" s="74">
        <f>TIMEVALUE(MID(Terminplan!B464,7,5))</f>
        <v>0.73958333333333337</v>
      </c>
      <c r="E464" t="s">
        <v>233</v>
      </c>
      <c r="G464" t="str">
        <f>Terminplan!C464&amp;" - "&amp;Terminplan!D464&amp;" - "&amp;Terminplan!E464&amp;"P"</f>
        <v>V EBB - Weidt - 9P</v>
      </c>
      <c r="H464" t="str">
        <f>Terminplan!F464</f>
        <v>Päd. Haus</v>
      </c>
    </row>
    <row r="465" spans="1:8" x14ac:dyDescent="0.2">
      <c r="A465" s="73">
        <f>Terminplan!A465</f>
        <v>45841</v>
      </c>
      <c r="B465" s="74">
        <f>TIMEVALUE(MID(Terminplan!B465,1,5))</f>
        <v>0.57291666666666663</v>
      </c>
      <c r="C465" s="73">
        <f t="shared" si="7"/>
        <v>45841</v>
      </c>
      <c r="D465" s="74">
        <f>TIMEVALUE(MID(Terminplan!B465,7,5))</f>
        <v>0.73958333333333337</v>
      </c>
      <c r="E465" t="s">
        <v>233</v>
      </c>
      <c r="G465" t="str">
        <f>Terminplan!C465&amp;" - "&amp;Terminplan!D465&amp;" - "&amp;Terminplan!E465&amp;"P"</f>
        <v>V EBB - Winkler - 9P</v>
      </c>
      <c r="H465" t="str">
        <f>Terminplan!F465</f>
        <v>Päd. Haus</v>
      </c>
    </row>
    <row r="466" spans="1:8" x14ac:dyDescent="0.2">
      <c r="A466" s="73" t="str">
        <f>Terminplan!A466</f>
        <v>im Sommersemester</v>
      </c>
      <c r="B466" s="74">
        <f>TIMEVALUE(MID(Terminplan!B466,1,5))</f>
        <v>0.60416666666666663</v>
      </c>
      <c r="C466" s="73" t="str">
        <f t="shared" si="7"/>
        <v>im Sommersemester</v>
      </c>
      <c r="D466" s="74">
        <f>TIMEVALUE(MID(Terminplan!B466,7,5))</f>
        <v>0.75</v>
      </c>
      <c r="E466" t="s">
        <v>233</v>
      </c>
      <c r="G466" t="str">
        <f>Terminplan!C466&amp;" - "&amp;Terminplan!D466&amp;" - "&amp;Terminplan!E466&amp;"P"</f>
        <v>Gesprächsrunde mit den Schulleitern  - Nick/Springer - P</v>
      </c>
      <c r="H466" t="str">
        <f>Terminplan!F466</f>
        <v>Päd. Haus</v>
      </c>
    </row>
    <row r="467" spans="1:8" x14ac:dyDescent="0.2">
      <c r="A467" s="73" t="str">
        <f>Terminplan!A467</f>
        <v>in diesem Halbjahr nicht</v>
      </c>
      <c r="B467" s="74">
        <f>TIMEVALUE(MID(Terminplan!B467,1,5))</f>
        <v>0.33333333333333331</v>
      </c>
      <c r="C467" s="73" t="str">
        <f t="shared" si="7"/>
        <v>in diesem Halbjahr nicht</v>
      </c>
      <c r="D467" s="74">
        <f>TIMEVALUE(MID(Terminplan!B467,7,5))</f>
        <v>0.66666666666666663</v>
      </c>
      <c r="E467" t="s">
        <v>233</v>
      </c>
      <c r="G467" t="str">
        <f>Terminplan!C467&amp;" - "&amp;Terminplan!D467&amp;" - "&amp;Terminplan!E467&amp;"P"</f>
        <v>Päd. Tag der Ausbildungskräfte - Nick/Springer - P</v>
      </c>
      <c r="H467" t="str">
        <f>Terminplan!F467</f>
        <v>Päd. Haus</v>
      </c>
    </row>
    <row r="468" spans="1:8" x14ac:dyDescent="0.2">
      <c r="A468" s="73" t="str">
        <f>Terminplan!A468</f>
        <v>in diesem Halbjahr nicht</v>
      </c>
      <c r="B468" s="74" t="e">
        <f>TIMEVALUE(MID(Terminplan!B468,1,5))</f>
        <v>#VALUE!</v>
      </c>
      <c r="C468" s="73" t="str">
        <f t="shared" si="7"/>
        <v>in diesem Halbjahr nicht</v>
      </c>
      <c r="D468" s="74">
        <f>TIMEVALUE(MID(Terminplan!B468,7,5))</f>
        <v>0.75</v>
      </c>
      <c r="E468" t="s">
        <v>233</v>
      </c>
      <c r="G468" t="str">
        <f>Terminplan!C468&amp;" - "&amp;Terminplan!D468&amp;" - "&amp;Terminplan!E468&amp;"P"</f>
        <v>Konferenztag LIG (für Ausbildungskräfte) - Dörner/Weidt - P</v>
      </c>
      <c r="H468">
        <f>Terminplan!F468</f>
        <v>0</v>
      </c>
    </row>
    <row r="469" spans="1:8" x14ac:dyDescent="0.2">
      <c r="A469" s="73" t="str">
        <f>Terminplan!A469</f>
        <v>in diesem Halbjahr nicht</v>
      </c>
      <c r="B469" s="74">
        <f>TIMEVALUE(MID(Terminplan!B469,1,5))</f>
        <v>0.625</v>
      </c>
      <c r="C469" s="73" t="str">
        <f t="shared" si="7"/>
        <v>in diesem Halbjahr nicht</v>
      </c>
      <c r="D469" s="74">
        <f>TIMEVALUE(MID(Terminplan!B469,7,5))</f>
        <v>0.75</v>
      </c>
      <c r="E469" t="s">
        <v>233</v>
      </c>
      <c r="G469" t="str">
        <f>Terminplan!C469&amp;" - "&amp;Terminplan!D469&amp;" - "&amp;Terminplan!E469&amp;"P"</f>
        <v>Konferenztag DFB (für Ausbildungskräfte) - Gonzalez - P</v>
      </c>
      <c r="H469" t="str">
        <f>Terminplan!F469</f>
        <v>Päd. Haus</v>
      </c>
    </row>
    <row r="470" spans="1:8" x14ac:dyDescent="0.2">
      <c r="A470" s="73" t="str">
        <f>Terminplan!A470</f>
        <v>in diesem Halbjahr nicht</v>
      </c>
      <c r="B470" s="74">
        <f>TIMEVALUE(MID(Terminplan!B470,1,5))</f>
        <v>0.625</v>
      </c>
      <c r="C470" s="73" t="str">
        <f t="shared" si="7"/>
        <v>in diesem Halbjahr nicht</v>
      </c>
      <c r="D470" s="74">
        <f>TIMEVALUE(MID(Terminplan!B470,7,5))</f>
        <v>0.75</v>
      </c>
      <c r="E470" t="s">
        <v>233</v>
      </c>
      <c r="G470" t="str">
        <f>Terminplan!C470&amp;" - "&amp;Terminplan!D470&amp;" - "&amp;Terminplan!E470&amp;"P"</f>
        <v>Konferenztag EBB (für Ausbildungskräfte) - Bissinger - P</v>
      </c>
      <c r="H470" t="str">
        <f>Terminplan!F470</f>
        <v>Päd. Haus</v>
      </c>
    </row>
    <row r="471" spans="1:8" x14ac:dyDescent="0.2">
      <c r="A471" s="73" t="str">
        <f>Terminplan!A471</f>
        <v>in diesem Halbjahr nicht</v>
      </c>
      <c r="B471" s="74">
        <f>TIMEVALUE(MID(Terminplan!B471,1,5))</f>
        <v>0.625</v>
      </c>
      <c r="C471" s="73" t="str">
        <f t="shared" si="7"/>
        <v>in diesem Halbjahr nicht</v>
      </c>
      <c r="D471" s="74">
        <f>TIMEVALUE(MID(Terminplan!B471,7,5))</f>
        <v>0.75</v>
      </c>
      <c r="E471" t="s">
        <v>233</v>
      </c>
      <c r="G471" t="str">
        <f>Terminplan!C471&amp;" - "&amp;Terminplan!D471&amp;" - "&amp;Terminplan!E471&amp;"P"</f>
        <v>Konferenztag VINN  (für Ausbildungskräfte) - Anzer - P</v>
      </c>
      <c r="H471" t="str">
        <f>Terminplan!F471</f>
        <v>Päd. Haus</v>
      </c>
    </row>
    <row r="472" spans="1:8" x14ac:dyDescent="0.2">
      <c r="A472" s="73" t="str">
        <f>Terminplan!A472</f>
        <v>in diesem Semester nicht</v>
      </c>
      <c r="B472" s="74">
        <f>TIMEVALUE(MID(Terminplan!B472,1,5))</f>
        <v>0.58333333333333337</v>
      </c>
      <c r="C472" s="73" t="str">
        <f t="shared" si="7"/>
        <v>in diesem Semester nicht</v>
      </c>
      <c r="D472" s="74">
        <f>TIMEVALUE(MID(Terminplan!B472,7,5))</f>
        <v>0.70833333333333337</v>
      </c>
      <c r="E472" t="s">
        <v>233</v>
      </c>
      <c r="G472" t="str">
        <f>Terminplan!C472&amp;" - "&amp;Terminplan!D472&amp;" - "&amp;Terminplan!E472&amp;"P"</f>
        <v>Verabschiedungen - Nick/Springer - P</v>
      </c>
      <c r="H472" t="str">
        <f>Terminplan!F472</f>
        <v>Päd. Haus</v>
      </c>
    </row>
    <row r="473" spans="1:8" x14ac:dyDescent="0.2">
      <c r="A473" s="73" t="str">
        <f>Terminplan!A473</f>
        <v>nach Bedarf</v>
      </c>
      <c r="B473" s="74">
        <f>TIMEVALUE(MID(Terminplan!B473,1,5))</f>
        <v>0.33333333333333331</v>
      </c>
      <c r="C473" s="73" t="str">
        <f t="shared" si="7"/>
        <v>nach Bedarf</v>
      </c>
      <c r="D473" s="74">
        <f>TIMEVALUE(MID(Terminplan!B473,7,5))</f>
        <v>0.5</v>
      </c>
      <c r="E473" t="s">
        <v>233</v>
      </c>
      <c r="G473" t="str">
        <f>Terminplan!C473&amp;" - "&amp;Terminplan!D473&amp;" - "&amp;Terminplan!E473&amp;"P"</f>
        <v>Workshop "Stimme gut in Form" Gruppe 2 (Wahlangebot) - Medical Airport Service (Voigt) - 15P</v>
      </c>
      <c r="H473" t="str">
        <f>Terminplan!F473</f>
        <v>Päd. Haus</v>
      </c>
    </row>
    <row r="474" spans="1:8" x14ac:dyDescent="0.2">
      <c r="A474" s="73" t="str">
        <f>Terminplan!A474</f>
        <v>nach Bedarf</v>
      </c>
      <c r="B474" s="74">
        <f>TIMEVALUE(MID(Terminplan!B474,1,5))</f>
        <v>0.60416666666666663</v>
      </c>
      <c r="C474" s="73" t="str">
        <f t="shared" si="7"/>
        <v>nach Bedarf</v>
      </c>
      <c r="D474" s="74">
        <f>TIMEVALUE(MID(Terminplan!B474,7,5))</f>
        <v>0.72916666666666663</v>
      </c>
      <c r="E474" t="s">
        <v>233</v>
      </c>
      <c r="G474" t="str">
        <f>Terminplan!C474&amp;" - "&amp;Terminplan!D474&amp;" - "&amp;Terminplan!E474&amp;"P"</f>
        <v>Digitaler Bildungsnachmittag (für Ausbildungskräfte) - Springer/Blöcher - 25P</v>
      </c>
      <c r="H474" t="str">
        <f>Terminplan!F474</f>
        <v xml:space="preserve">Päd. Haus </v>
      </c>
    </row>
    <row r="475" spans="1:8" x14ac:dyDescent="0.2">
      <c r="A475" s="73" t="str">
        <f>Terminplan!A475</f>
        <v>nach Bedarf</v>
      </c>
      <c r="B475" s="74">
        <f>TIMEVALUE(MID(Terminplan!B475,1,5))</f>
        <v>0.66666666666666663</v>
      </c>
      <c r="C475" s="73" t="str">
        <f t="shared" si="7"/>
        <v>nach Bedarf</v>
      </c>
      <c r="D475" s="74">
        <f>TIMEVALUE(MID(Terminplan!B475,7,5))</f>
        <v>0.70833333333333337</v>
      </c>
      <c r="E475" t="s">
        <v>233</v>
      </c>
      <c r="G475" t="str">
        <f>Terminplan!C475&amp;" - "&amp;Terminplan!D475&amp;" - "&amp;Terminplan!E475&amp;"P"</f>
        <v>Fragestunde Schulrecht für das Prüfungssemester (freiwillige Teilnahme) - Therre - P</v>
      </c>
      <c r="H475" t="str">
        <f>Terminplan!F475</f>
        <v>online</v>
      </c>
    </row>
    <row r="476" spans="1:8" x14ac:dyDescent="0.2">
      <c r="A476" s="73">
        <f>Terminplan!A476</f>
        <v>0</v>
      </c>
      <c r="B476" s="74">
        <f>TIMEVALUE(MID(Terminplan!B476,1,5))</f>
        <v>0.58333333333333337</v>
      </c>
      <c r="C476" s="73">
        <f t="shared" si="7"/>
        <v>0</v>
      </c>
      <c r="D476" s="74">
        <f>TIMEVALUE(MID(Terminplan!B476,7,5))</f>
        <v>0.66666666666666663</v>
      </c>
      <c r="E476" t="s">
        <v>233</v>
      </c>
      <c r="G476" t="str">
        <f>Terminplan!C476&amp;" - "&amp;Terminplan!D476&amp;" - "&amp;Terminplan!E476&amp;"P"</f>
        <v>Vorbesprechung Examen (für LiV 2.HS) - Nick/Springer - P</v>
      </c>
      <c r="H476" t="str">
        <f>Terminplan!F476</f>
        <v>Päd. Haus</v>
      </c>
    </row>
    <row r="477" spans="1:8" x14ac:dyDescent="0.2">
      <c r="A477" s="73">
        <f>Terminplan!A477</f>
        <v>0</v>
      </c>
      <c r="B477" s="74">
        <f>TIMEVALUE(MID(Terminplan!B477,1,5))</f>
        <v>0.58333333333333337</v>
      </c>
      <c r="C477" s="73">
        <f t="shared" si="7"/>
        <v>0</v>
      </c>
      <c r="D477" s="74">
        <f>TIMEVALUE(MID(Terminplan!B477,7,5))</f>
        <v>0.70833333333333337</v>
      </c>
      <c r="E477" t="s">
        <v>233</v>
      </c>
      <c r="G477" t="str">
        <f>Terminplan!C477&amp;" - "&amp;Terminplan!D477&amp;" - "&amp;Terminplan!E477&amp;"P"</f>
        <v>AG Ausbildungsbeauftragte (für Ausbildungskräfte) - Schäfer-Bärenfänger/Blöcher - 7P</v>
      </c>
      <c r="H477" t="str">
        <f>Terminplan!F477</f>
        <v>Päd. Haus</v>
      </c>
    </row>
    <row r="478" spans="1:8" x14ac:dyDescent="0.2">
      <c r="A478" s="73">
        <f>Terminplan!A478</f>
        <v>0</v>
      </c>
      <c r="B478" s="74">
        <f>TIMEVALUE(MID(Terminplan!B478,1,5))</f>
        <v>0.58333333333333337</v>
      </c>
      <c r="C478" s="73">
        <f t="shared" si="7"/>
        <v>0</v>
      </c>
      <c r="D478" s="74">
        <f>TIMEVALUE(MID(Terminplan!B478,7,5))</f>
        <v>0.70833333333333337</v>
      </c>
      <c r="E478" t="s">
        <v>233</v>
      </c>
      <c r="G478" t="str">
        <f>Terminplan!C478&amp;" - "&amp;Terminplan!D478&amp;" - "&amp;Terminplan!E478&amp;"P"</f>
        <v>AG Ausbildungsbeauftragte (für Ausbildungskräfte)  - Schäfer-Bärenfänger/Blöcher - 7P</v>
      </c>
      <c r="H478" t="str">
        <f>Terminplan!F478</f>
        <v>Päd. Haus</v>
      </c>
    </row>
    <row r="479" spans="1:8" x14ac:dyDescent="0.2">
      <c r="A479" s="73">
        <f>Terminplan!A479</f>
        <v>0</v>
      </c>
      <c r="B479" s="74">
        <f>TIMEVALUE(MID(Terminplan!B479,1,5))</f>
        <v>0.625</v>
      </c>
      <c r="C479" s="73">
        <f t="shared" si="7"/>
        <v>0</v>
      </c>
      <c r="D479" s="74">
        <f>TIMEVALUE(MID(Terminplan!B479,7,5))</f>
        <v>0.70833333333333337</v>
      </c>
      <c r="E479" t="s">
        <v>233</v>
      </c>
      <c r="G479" t="str">
        <f>Terminplan!C479&amp;" - "&amp;Terminplan!D479&amp;" - "&amp;Terminplan!E479&amp;"P"</f>
        <v>Sprechstunde Schulrecht (freiwillige Teilnahme für LiV 1. HS) - Therre - P</v>
      </c>
      <c r="H479" t="str">
        <f>Terminplan!F479</f>
        <v>online</v>
      </c>
    </row>
    <row r="480" spans="1:8" x14ac:dyDescent="0.2">
      <c r="A480" s="73">
        <f>Terminplan!A480</f>
        <v>0</v>
      </c>
      <c r="B480" s="74" t="e">
        <f>TIMEVALUE(MID(Terminplan!B480,1,5))</f>
        <v>#VALUE!</v>
      </c>
      <c r="C480" s="73">
        <f t="shared" si="7"/>
        <v>0</v>
      </c>
      <c r="D480" s="74" t="e">
        <f>TIMEVALUE(MID(Terminplan!B480,7,5))</f>
        <v>#VALUE!</v>
      </c>
      <c r="E480" t="s">
        <v>233</v>
      </c>
      <c r="G480" t="str">
        <f>Terminplan!C480&amp;" - "&amp;Terminplan!D480&amp;" - "&amp;Terminplan!E480&amp;"P"</f>
        <v xml:space="preserve"> -  - P</v>
      </c>
      <c r="H480">
        <f>Terminplan!F480</f>
        <v>0</v>
      </c>
    </row>
    <row r="481" spans="1:8" x14ac:dyDescent="0.2">
      <c r="A481" s="73">
        <f>Terminplan!A481</f>
        <v>0</v>
      </c>
      <c r="B481" s="74" t="e">
        <f>TIMEVALUE(MID(Terminplan!B481,1,5))</f>
        <v>#VALUE!</v>
      </c>
      <c r="C481" s="73">
        <f t="shared" si="7"/>
        <v>0</v>
      </c>
      <c r="D481" s="74" t="e">
        <f>TIMEVALUE(MID(Terminplan!B481,7,5))</f>
        <v>#VALUE!</v>
      </c>
      <c r="E481" t="s">
        <v>233</v>
      </c>
      <c r="G481" t="str">
        <f>Terminplan!C481&amp;" - "&amp;Terminplan!D481&amp;" - "&amp;Terminplan!E481&amp;"P"</f>
        <v xml:space="preserve"> -  - P</v>
      </c>
      <c r="H481">
        <f>Terminplan!F481</f>
        <v>0</v>
      </c>
    </row>
    <row r="482" spans="1:8" x14ac:dyDescent="0.2">
      <c r="A482" s="73">
        <f>Terminplan!A482</f>
        <v>0</v>
      </c>
      <c r="B482" s="74" t="e">
        <f>TIMEVALUE(MID(Terminplan!B482,1,5))</f>
        <v>#VALUE!</v>
      </c>
      <c r="C482" s="73">
        <f t="shared" si="7"/>
        <v>0</v>
      </c>
      <c r="D482" s="74" t="e">
        <f>TIMEVALUE(MID(Terminplan!B482,7,5))</f>
        <v>#VALUE!</v>
      </c>
      <c r="E482" t="s">
        <v>233</v>
      </c>
      <c r="G482" t="str">
        <f>Terminplan!C482&amp;" - "&amp;Terminplan!D482&amp;" - "&amp;Terminplan!E482&amp;"P"</f>
        <v xml:space="preserve"> -  - P</v>
      </c>
      <c r="H482">
        <f>Terminplan!F482</f>
        <v>0</v>
      </c>
    </row>
    <row r="483" spans="1:8" x14ac:dyDescent="0.2">
      <c r="A483" s="73">
        <f>Terminplan!A483</f>
        <v>0</v>
      </c>
      <c r="B483" s="74" t="e">
        <f>TIMEVALUE(MID(Terminplan!B483,1,5))</f>
        <v>#VALUE!</v>
      </c>
      <c r="C483" s="73">
        <f t="shared" si="7"/>
        <v>0</v>
      </c>
      <c r="D483" s="74" t="e">
        <f>TIMEVALUE(MID(Terminplan!B483,7,5))</f>
        <v>#VALUE!</v>
      </c>
      <c r="E483" t="s">
        <v>233</v>
      </c>
      <c r="G483" t="str">
        <f>Terminplan!C483&amp;" - "&amp;Terminplan!D483&amp;" - "&amp;Terminplan!E483&amp;"P"</f>
        <v xml:space="preserve"> -  - P</v>
      </c>
      <c r="H483">
        <f>Terminplan!F483</f>
        <v>0</v>
      </c>
    </row>
    <row r="484" spans="1:8" x14ac:dyDescent="0.2">
      <c r="A484" s="73">
        <f>Terminplan!A484</f>
        <v>0</v>
      </c>
      <c r="B484" s="74" t="e">
        <f>TIMEVALUE(MID(Terminplan!B484,1,5))</f>
        <v>#VALUE!</v>
      </c>
      <c r="C484" s="73">
        <f t="shared" si="7"/>
        <v>0</v>
      </c>
      <c r="D484" s="74" t="e">
        <f>TIMEVALUE(MID(Terminplan!B484,7,5))</f>
        <v>#VALUE!</v>
      </c>
      <c r="E484" t="s">
        <v>233</v>
      </c>
      <c r="G484" t="str">
        <f>Terminplan!C484&amp;" - "&amp;Terminplan!D484&amp;" - "&amp;Terminplan!E484&amp;"P"</f>
        <v xml:space="preserve"> -  - P</v>
      </c>
      <c r="H484">
        <f>Terminplan!F484</f>
        <v>0</v>
      </c>
    </row>
    <row r="485" spans="1:8" x14ac:dyDescent="0.2">
      <c r="A485" s="73">
        <f>Terminplan!A485</f>
        <v>0</v>
      </c>
      <c r="B485" s="74" t="e">
        <f>TIMEVALUE(MID(Terminplan!B485,1,5))</f>
        <v>#VALUE!</v>
      </c>
      <c r="C485" s="73">
        <f t="shared" si="7"/>
        <v>0</v>
      </c>
      <c r="D485" s="74" t="e">
        <f>TIMEVALUE(MID(Terminplan!B485,7,5))</f>
        <v>#VALUE!</v>
      </c>
      <c r="E485" t="s">
        <v>233</v>
      </c>
      <c r="G485" t="str">
        <f>Terminplan!C485&amp;" - "&amp;Terminplan!D485&amp;" - "&amp;Terminplan!E485&amp;"P"</f>
        <v xml:space="preserve"> -  - P</v>
      </c>
      <c r="H485">
        <f>Terminplan!F485</f>
        <v>0</v>
      </c>
    </row>
    <row r="486" spans="1:8" x14ac:dyDescent="0.2">
      <c r="A486" s="73">
        <f>Terminplan!A486</f>
        <v>0</v>
      </c>
      <c r="B486" s="74" t="e">
        <f>TIMEVALUE(MID(Terminplan!B486,1,5))</f>
        <v>#VALUE!</v>
      </c>
      <c r="C486" s="73">
        <f t="shared" si="7"/>
        <v>0</v>
      </c>
      <c r="D486" s="74" t="e">
        <f>TIMEVALUE(MID(Terminplan!B486,7,5))</f>
        <v>#VALUE!</v>
      </c>
      <c r="E486" t="s">
        <v>233</v>
      </c>
      <c r="G486" t="str">
        <f>Terminplan!C486&amp;" - "&amp;Terminplan!D486&amp;" - "&amp;Terminplan!E486&amp;"P"</f>
        <v xml:space="preserve"> -  - P</v>
      </c>
      <c r="H486">
        <f>Terminplan!F486</f>
        <v>0</v>
      </c>
    </row>
    <row r="487" spans="1:8" x14ac:dyDescent="0.2">
      <c r="A487" s="73">
        <f>Terminplan!A487</f>
        <v>0</v>
      </c>
      <c r="B487" s="74" t="e">
        <f>TIMEVALUE(MID(Terminplan!B487,1,5))</f>
        <v>#VALUE!</v>
      </c>
      <c r="C487" s="73">
        <f t="shared" si="7"/>
        <v>0</v>
      </c>
      <c r="D487" s="74" t="e">
        <f>TIMEVALUE(MID(Terminplan!B487,7,5))</f>
        <v>#VALUE!</v>
      </c>
      <c r="E487" t="s">
        <v>233</v>
      </c>
      <c r="G487" t="str">
        <f>Terminplan!C487&amp;" - "&amp;Terminplan!D487&amp;" - "&amp;Terminplan!E487&amp;"P"</f>
        <v xml:space="preserve"> -  - P</v>
      </c>
      <c r="H487">
        <f>Terminplan!F487</f>
        <v>0</v>
      </c>
    </row>
    <row r="488" spans="1:8" x14ac:dyDescent="0.2">
      <c r="A488" s="73">
        <f>Terminplan!A488</f>
        <v>0</v>
      </c>
      <c r="B488" s="74" t="e">
        <f>TIMEVALUE(MID(Terminplan!B488,1,5))</f>
        <v>#VALUE!</v>
      </c>
      <c r="C488" s="73">
        <f t="shared" si="7"/>
        <v>0</v>
      </c>
      <c r="D488" s="74" t="e">
        <f>TIMEVALUE(MID(Terminplan!B488,7,5))</f>
        <v>#VALUE!</v>
      </c>
      <c r="E488" t="s">
        <v>233</v>
      </c>
      <c r="G488" t="str">
        <f>Terminplan!C488&amp;" - "&amp;Terminplan!D488&amp;" - "&amp;Terminplan!E488&amp;"P"</f>
        <v xml:space="preserve"> -  - P</v>
      </c>
      <c r="H488">
        <f>Terminplan!F488</f>
        <v>0</v>
      </c>
    </row>
    <row r="489" spans="1:8" x14ac:dyDescent="0.2">
      <c r="A489" s="73">
        <f>Terminplan!A489</f>
        <v>0</v>
      </c>
      <c r="B489" s="74" t="e">
        <f>TIMEVALUE(MID(Terminplan!B489,1,5))</f>
        <v>#VALUE!</v>
      </c>
      <c r="C489" s="73">
        <f t="shared" si="7"/>
        <v>0</v>
      </c>
      <c r="D489" s="74" t="e">
        <f>TIMEVALUE(MID(Terminplan!B489,7,5))</f>
        <v>#VALUE!</v>
      </c>
      <c r="E489" t="s">
        <v>233</v>
      </c>
      <c r="G489" t="str">
        <f>Terminplan!C489&amp;" - "&amp;Terminplan!D489&amp;" - "&amp;Terminplan!E489&amp;"P"</f>
        <v xml:space="preserve"> -  - P</v>
      </c>
      <c r="H489">
        <f>Terminplan!F489</f>
        <v>0</v>
      </c>
    </row>
    <row r="490" spans="1:8" x14ac:dyDescent="0.2">
      <c r="A490" s="73">
        <f>Terminplan!A490</f>
        <v>0</v>
      </c>
      <c r="B490" s="74" t="e">
        <f>TIMEVALUE(MID(Terminplan!B490,1,5))</f>
        <v>#VALUE!</v>
      </c>
      <c r="C490" s="73">
        <f t="shared" si="7"/>
        <v>0</v>
      </c>
      <c r="D490" s="74" t="e">
        <f>TIMEVALUE(MID(Terminplan!B490,7,5))</f>
        <v>#VALUE!</v>
      </c>
      <c r="E490" t="s">
        <v>233</v>
      </c>
      <c r="G490" t="str">
        <f>Terminplan!C490&amp;" - "&amp;Terminplan!D490&amp;" - "&amp;Terminplan!E490&amp;"P"</f>
        <v xml:space="preserve"> -  - P</v>
      </c>
      <c r="H490">
        <f>Terminplan!F490</f>
        <v>0</v>
      </c>
    </row>
    <row r="491" spans="1:8" x14ac:dyDescent="0.2">
      <c r="A491" s="73">
        <f>Terminplan!A491</f>
        <v>0</v>
      </c>
      <c r="B491" s="74" t="e">
        <f>TIMEVALUE(MID(Terminplan!B491,1,5))</f>
        <v>#VALUE!</v>
      </c>
      <c r="C491" s="73">
        <f t="shared" si="7"/>
        <v>0</v>
      </c>
      <c r="D491" s="74" t="e">
        <f>TIMEVALUE(MID(Terminplan!B491,7,5))</f>
        <v>#VALUE!</v>
      </c>
      <c r="E491" t="s">
        <v>233</v>
      </c>
      <c r="G491" t="str">
        <f>Terminplan!C491&amp;" - "&amp;Terminplan!D491&amp;" - "&amp;Terminplan!E491&amp;"P"</f>
        <v xml:space="preserve"> -  - P</v>
      </c>
      <c r="H491">
        <f>Terminplan!F491</f>
        <v>0</v>
      </c>
    </row>
    <row r="492" spans="1:8" x14ac:dyDescent="0.2">
      <c r="A492" s="73">
        <f>Terminplan!A492</f>
        <v>0</v>
      </c>
      <c r="B492" s="74" t="e">
        <f>TIMEVALUE(MID(Terminplan!B492,1,5))</f>
        <v>#VALUE!</v>
      </c>
      <c r="C492" s="73">
        <f t="shared" si="7"/>
        <v>0</v>
      </c>
      <c r="D492" s="74" t="e">
        <f>TIMEVALUE(MID(Terminplan!B492,7,5))</f>
        <v>#VALUE!</v>
      </c>
      <c r="E492" t="s">
        <v>233</v>
      </c>
      <c r="G492" t="str">
        <f>Terminplan!C492&amp;" - "&amp;Terminplan!D492&amp;" - "&amp;Terminplan!E492&amp;"P"</f>
        <v xml:space="preserve"> -  - P</v>
      </c>
      <c r="H492">
        <f>Terminplan!F492</f>
        <v>0</v>
      </c>
    </row>
    <row r="493" spans="1:8" x14ac:dyDescent="0.2">
      <c r="A493" s="73">
        <f>Terminplan!A493</f>
        <v>0</v>
      </c>
      <c r="B493" s="74" t="e">
        <f>TIMEVALUE(MID(Terminplan!B493,1,5))</f>
        <v>#VALUE!</v>
      </c>
      <c r="C493" s="73">
        <f t="shared" si="7"/>
        <v>0</v>
      </c>
      <c r="D493" s="74" t="e">
        <f>TIMEVALUE(MID(Terminplan!B493,7,5))</f>
        <v>#VALUE!</v>
      </c>
      <c r="E493" t="s">
        <v>233</v>
      </c>
      <c r="G493" t="str">
        <f>Terminplan!C493&amp;" - "&amp;Terminplan!D493&amp;" - "&amp;Terminplan!E493&amp;"P"</f>
        <v xml:space="preserve"> -  - P</v>
      </c>
      <c r="H493">
        <f>Terminplan!F493</f>
        <v>0</v>
      </c>
    </row>
    <row r="494" spans="1:8" x14ac:dyDescent="0.2">
      <c r="A494" s="73">
        <f>Terminplan!A494</f>
        <v>0</v>
      </c>
      <c r="B494" s="74" t="e">
        <f>TIMEVALUE(MID(Terminplan!B494,1,5))</f>
        <v>#VALUE!</v>
      </c>
      <c r="C494" s="73">
        <f t="shared" si="7"/>
        <v>0</v>
      </c>
      <c r="D494" s="74" t="e">
        <f>TIMEVALUE(MID(Terminplan!B494,7,5))</f>
        <v>#VALUE!</v>
      </c>
      <c r="E494" t="s">
        <v>233</v>
      </c>
      <c r="G494" t="str">
        <f>Terminplan!C494&amp;" - "&amp;Terminplan!D494&amp;" - "&amp;Terminplan!E494&amp;"P"</f>
        <v xml:space="preserve"> -  - P</v>
      </c>
      <c r="H494">
        <f>Terminplan!F494</f>
        <v>0</v>
      </c>
    </row>
    <row r="495" spans="1:8" x14ac:dyDescent="0.2">
      <c r="A495" s="73">
        <f>Terminplan!A495</f>
        <v>0</v>
      </c>
      <c r="B495" s="74" t="e">
        <f>TIMEVALUE(MID(Terminplan!B495,1,5))</f>
        <v>#VALUE!</v>
      </c>
      <c r="C495" s="73">
        <f t="shared" si="7"/>
        <v>0</v>
      </c>
      <c r="D495" s="74" t="e">
        <f>TIMEVALUE(MID(Terminplan!B495,7,5))</f>
        <v>#VALUE!</v>
      </c>
      <c r="E495" t="s">
        <v>233</v>
      </c>
      <c r="G495" t="str">
        <f>Terminplan!C495&amp;" - "&amp;Terminplan!D495&amp;" - "&amp;Terminplan!E495&amp;"P"</f>
        <v xml:space="preserve"> -  - P</v>
      </c>
      <c r="H495">
        <f>Terminplan!F495</f>
        <v>0</v>
      </c>
    </row>
    <row r="496" spans="1:8" x14ac:dyDescent="0.2">
      <c r="A496" s="73">
        <f>Terminplan!A496</f>
        <v>0</v>
      </c>
      <c r="B496" s="74" t="e">
        <f>TIMEVALUE(MID(Terminplan!B496,1,5))</f>
        <v>#VALUE!</v>
      </c>
      <c r="C496" s="73">
        <f t="shared" si="7"/>
        <v>0</v>
      </c>
      <c r="D496" s="74" t="e">
        <f>TIMEVALUE(MID(Terminplan!B496,7,5))</f>
        <v>#VALUE!</v>
      </c>
      <c r="E496" t="s">
        <v>233</v>
      </c>
      <c r="G496" t="str">
        <f>Terminplan!C496&amp;" - "&amp;Terminplan!D496&amp;" - "&amp;Terminplan!E496&amp;"P"</f>
        <v xml:space="preserve"> -  - P</v>
      </c>
      <c r="H496">
        <f>Terminplan!F496</f>
        <v>0</v>
      </c>
    </row>
    <row r="497" spans="1:8" x14ac:dyDescent="0.2">
      <c r="A497" s="73">
        <f>Terminplan!A497</f>
        <v>0</v>
      </c>
      <c r="B497" s="74" t="e">
        <f>TIMEVALUE(MID(Terminplan!B497,1,5))</f>
        <v>#VALUE!</v>
      </c>
      <c r="C497" s="73">
        <f t="shared" si="7"/>
        <v>0</v>
      </c>
      <c r="D497" s="74" t="e">
        <f>TIMEVALUE(MID(Terminplan!B497,7,5))</f>
        <v>#VALUE!</v>
      </c>
      <c r="E497" t="s">
        <v>233</v>
      </c>
      <c r="G497" t="str">
        <f>Terminplan!C497&amp;" - "&amp;Terminplan!D497&amp;" - "&amp;Terminplan!E497&amp;"P"</f>
        <v xml:space="preserve"> -  - P</v>
      </c>
      <c r="H497">
        <f>Terminplan!F497</f>
        <v>0</v>
      </c>
    </row>
    <row r="498" spans="1:8" x14ac:dyDescent="0.2">
      <c r="A498" s="73">
        <f>Terminplan!A498</f>
        <v>0</v>
      </c>
      <c r="B498" s="74" t="e">
        <f>TIMEVALUE(MID(Terminplan!B498,1,5))</f>
        <v>#VALUE!</v>
      </c>
      <c r="C498" s="73">
        <f t="shared" si="7"/>
        <v>0</v>
      </c>
      <c r="D498" s="74" t="e">
        <f>TIMEVALUE(MID(Terminplan!B498,7,5))</f>
        <v>#VALUE!</v>
      </c>
      <c r="E498" t="s">
        <v>233</v>
      </c>
      <c r="G498" t="str">
        <f>Terminplan!C498&amp;" - "&amp;Terminplan!D498&amp;" - "&amp;Terminplan!E498&amp;"P"</f>
        <v xml:space="preserve"> -  - P</v>
      </c>
      <c r="H498">
        <f>Terminplan!F498</f>
        <v>0</v>
      </c>
    </row>
    <row r="499" spans="1:8" x14ac:dyDescent="0.2">
      <c r="A499" s="73">
        <f>Terminplan!A499</f>
        <v>0</v>
      </c>
      <c r="B499" s="74" t="e">
        <f>TIMEVALUE(MID(Terminplan!B499,1,5))</f>
        <v>#VALUE!</v>
      </c>
      <c r="C499" s="73">
        <f t="shared" si="7"/>
        <v>0</v>
      </c>
      <c r="D499" s="74" t="e">
        <f>TIMEVALUE(MID(Terminplan!B499,7,5))</f>
        <v>#VALUE!</v>
      </c>
      <c r="E499" t="s">
        <v>233</v>
      </c>
      <c r="G499" t="str">
        <f>Terminplan!C499&amp;" - "&amp;Terminplan!D499&amp;" - "&amp;Terminplan!E499&amp;"P"</f>
        <v xml:space="preserve"> -  - P</v>
      </c>
      <c r="H499">
        <f>Terminplan!F499</f>
        <v>0</v>
      </c>
    </row>
    <row r="500" spans="1:8" x14ac:dyDescent="0.2">
      <c r="A500" s="73">
        <f>Terminplan!A500</f>
        <v>0</v>
      </c>
      <c r="B500" s="74" t="e">
        <f>TIMEVALUE(MID(Terminplan!B500,1,5))</f>
        <v>#VALUE!</v>
      </c>
      <c r="C500" s="73">
        <f t="shared" si="7"/>
        <v>0</v>
      </c>
      <c r="D500" s="74" t="e">
        <f>TIMEVALUE(MID(Terminplan!B500,7,5))</f>
        <v>#VALUE!</v>
      </c>
      <c r="E500" t="s">
        <v>233</v>
      </c>
      <c r="G500" t="str">
        <f>Terminplan!C500&amp;" - "&amp;Terminplan!D500&amp;" - "&amp;Terminplan!E500&amp;"P"</f>
        <v xml:space="preserve"> -  - P</v>
      </c>
      <c r="H500">
        <f>Terminplan!F500</f>
        <v>0</v>
      </c>
    </row>
    <row r="501" spans="1:8" x14ac:dyDescent="0.2">
      <c r="A501" s="73">
        <f>Terminplan!A501</f>
        <v>0</v>
      </c>
      <c r="B501" s="74" t="e">
        <f>TIMEVALUE(MID(Terminplan!B501,1,5))</f>
        <v>#VALUE!</v>
      </c>
      <c r="C501" s="73">
        <f t="shared" si="7"/>
        <v>0</v>
      </c>
      <c r="D501" s="74" t="e">
        <f>TIMEVALUE(MID(Terminplan!B501,7,5))</f>
        <v>#VALUE!</v>
      </c>
      <c r="E501" t="s">
        <v>233</v>
      </c>
      <c r="G501" t="str">
        <f>Terminplan!C501&amp;" - "&amp;Terminplan!D501&amp;" - "&amp;Terminplan!E501&amp;"P"</f>
        <v xml:space="preserve"> -  - P</v>
      </c>
      <c r="H501">
        <f>Terminplan!F501</f>
        <v>0</v>
      </c>
    </row>
    <row r="502" spans="1:8" x14ac:dyDescent="0.2">
      <c r="A502" s="73">
        <f>Terminplan!A502</f>
        <v>0</v>
      </c>
      <c r="B502" s="74" t="e">
        <f>TIMEVALUE(MID(Terminplan!B502,1,5))</f>
        <v>#VALUE!</v>
      </c>
      <c r="C502" s="73">
        <f t="shared" si="7"/>
        <v>0</v>
      </c>
      <c r="D502" s="74" t="e">
        <f>TIMEVALUE(MID(Terminplan!B502,7,5))</f>
        <v>#VALUE!</v>
      </c>
      <c r="E502" t="s">
        <v>233</v>
      </c>
      <c r="G502" t="str">
        <f>Terminplan!C502&amp;" - "&amp;Terminplan!D502&amp;" - "&amp;Terminplan!E502&amp;"P"</f>
        <v xml:space="preserve"> -  - P</v>
      </c>
      <c r="H502">
        <f>Terminplan!F502</f>
        <v>0</v>
      </c>
    </row>
    <row r="503" spans="1:8" x14ac:dyDescent="0.2">
      <c r="A503" s="73">
        <f>Terminplan!A503</f>
        <v>0</v>
      </c>
      <c r="B503" s="74" t="e">
        <f>TIMEVALUE(MID(Terminplan!B503,1,5))</f>
        <v>#VALUE!</v>
      </c>
      <c r="C503" s="73">
        <f t="shared" si="7"/>
        <v>0</v>
      </c>
      <c r="D503" s="74" t="e">
        <f>TIMEVALUE(MID(Terminplan!B503,7,5))</f>
        <v>#VALUE!</v>
      </c>
      <c r="E503" t="s">
        <v>233</v>
      </c>
      <c r="G503" t="str">
        <f>Terminplan!C503&amp;" - "&amp;Terminplan!D503&amp;" - "&amp;Terminplan!E503&amp;"P"</f>
        <v xml:space="preserve"> -  - P</v>
      </c>
      <c r="H503">
        <f>Terminplan!F503</f>
        <v>0</v>
      </c>
    </row>
    <row r="504" spans="1:8" x14ac:dyDescent="0.2">
      <c r="A504" s="73">
        <f>Terminplan!A504</f>
        <v>0</v>
      </c>
      <c r="B504" s="74" t="e">
        <f>TIMEVALUE(MID(Terminplan!B504,1,5))</f>
        <v>#VALUE!</v>
      </c>
      <c r="C504" s="73">
        <f t="shared" si="7"/>
        <v>0</v>
      </c>
      <c r="D504" s="74" t="e">
        <f>TIMEVALUE(MID(Terminplan!B504,7,5))</f>
        <v>#VALUE!</v>
      </c>
      <c r="E504" t="s">
        <v>233</v>
      </c>
      <c r="G504" t="str">
        <f>Terminplan!C504&amp;" - "&amp;Terminplan!D504&amp;" - "&amp;Terminplan!E504&amp;"P"</f>
        <v xml:space="preserve"> -  - P</v>
      </c>
      <c r="H504">
        <f>Terminplan!F504</f>
        <v>0</v>
      </c>
    </row>
    <row r="505" spans="1:8" x14ac:dyDescent="0.2">
      <c r="A505" s="73">
        <f>Terminplan!A505</f>
        <v>0</v>
      </c>
      <c r="B505" s="74" t="e">
        <f>TIMEVALUE(MID(Terminplan!B505,1,5))</f>
        <v>#VALUE!</v>
      </c>
      <c r="C505" s="73">
        <f t="shared" si="7"/>
        <v>0</v>
      </c>
      <c r="D505" s="74" t="e">
        <f>TIMEVALUE(MID(Terminplan!B505,7,5))</f>
        <v>#VALUE!</v>
      </c>
      <c r="E505" t="s">
        <v>233</v>
      </c>
      <c r="G505" t="str">
        <f>Terminplan!C505&amp;" - "&amp;Terminplan!D505&amp;" - "&amp;Terminplan!E505&amp;"P"</f>
        <v xml:space="preserve"> -  - P</v>
      </c>
      <c r="H505">
        <f>Terminplan!F505</f>
        <v>0</v>
      </c>
    </row>
    <row r="506" spans="1:8" x14ac:dyDescent="0.2">
      <c r="A506" s="73">
        <f>Terminplan!A506</f>
        <v>0</v>
      </c>
      <c r="B506" s="74" t="e">
        <f>TIMEVALUE(MID(Terminplan!B506,1,5))</f>
        <v>#VALUE!</v>
      </c>
      <c r="C506" s="73">
        <f t="shared" si="7"/>
        <v>0</v>
      </c>
      <c r="D506" s="74" t="e">
        <f>TIMEVALUE(MID(Terminplan!B506,7,5))</f>
        <v>#VALUE!</v>
      </c>
      <c r="E506" t="s">
        <v>233</v>
      </c>
      <c r="G506" t="str">
        <f>Terminplan!C506&amp;" - "&amp;Terminplan!D506&amp;" - "&amp;Terminplan!E506&amp;"P"</f>
        <v xml:space="preserve"> -  - P</v>
      </c>
      <c r="H506">
        <f>Terminplan!F506</f>
        <v>0</v>
      </c>
    </row>
    <row r="507" spans="1:8" x14ac:dyDescent="0.2">
      <c r="A507" s="73">
        <f>Terminplan!A507</f>
        <v>0</v>
      </c>
      <c r="B507" s="74" t="e">
        <f>TIMEVALUE(MID(Terminplan!B507,1,5))</f>
        <v>#VALUE!</v>
      </c>
      <c r="C507" s="73">
        <f t="shared" si="7"/>
        <v>0</v>
      </c>
      <c r="D507" s="74" t="e">
        <f>TIMEVALUE(MID(Terminplan!B507,7,5))</f>
        <v>#VALUE!</v>
      </c>
      <c r="E507" t="s">
        <v>233</v>
      </c>
      <c r="G507" t="str">
        <f>Terminplan!C507&amp;" - "&amp;Terminplan!D507&amp;" - "&amp;Terminplan!E507&amp;"P"</f>
        <v xml:space="preserve"> -  - P</v>
      </c>
      <c r="H507">
        <f>Terminplan!F507</f>
        <v>0</v>
      </c>
    </row>
    <row r="508" spans="1:8" x14ac:dyDescent="0.2">
      <c r="A508" s="73">
        <f>Terminplan!A508</f>
        <v>0</v>
      </c>
      <c r="B508" s="74" t="e">
        <f>TIMEVALUE(MID(Terminplan!B508,1,5))</f>
        <v>#VALUE!</v>
      </c>
      <c r="C508" s="73">
        <f t="shared" si="7"/>
        <v>0</v>
      </c>
      <c r="D508" s="74" t="e">
        <f>TIMEVALUE(MID(Terminplan!B508,7,5))</f>
        <v>#VALUE!</v>
      </c>
      <c r="E508" t="s">
        <v>233</v>
      </c>
      <c r="G508" t="str">
        <f>Terminplan!C508&amp;" - "&amp;Terminplan!D508&amp;" - "&amp;Terminplan!E508&amp;"P"</f>
        <v xml:space="preserve"> -  - P</v>
      </c>
      <c r="H508">
        <f>Terminplan!F508</f>
        <v>0</v>
      </c>
    </row>
    <row r="509" spans="1:8" x14ac:dyDescent="0.2">
      <c r="A509" s="73">
        <f>Terminplan!A509</f>
        <v>0</v>
      </c>
      <c r="B509" s="74" t="e">
        <f>TIMEVALUE(MID(Terminplan!B509,1,5))</f>
        <v>#VALUE!</v>
      </c>
      <c r="C509" s="73">
        <f t="shared" si="7"/>
        <v>0</v>
      </c>
      <c r="D509" s="74" t="e">
        <f>TIMEVALUE(MID(Terminplan!B509,7,5))</f>
        <v>#VALUE!</v>
      </c>
      <c r="E509" t="s">
        <v>233</v>
      </c>
      <c r="G509" t="str">
        <f>Terminplan!C509&amp;" - "&amp;Terminplan!D509&amp;" - "&amp;Terminplan!E509&amp;"P"</f>
        <v xml:space="preserve"> -  - P</v>
      </c>
      <c r="H509">
        <f>Terminplan!F509</f>
        <v>0</v>
      </c>
    </row>
    <row r="510" spans="1:8" x14ac:dyDescent="0.2">
      <c r="A510" s="73">
        <f>Terminplan!A510</f>
        <v>0</v>
      </c>
      <c r="B510" s="74" t="e">
        <f>TIMEVALUE(MID(Terminplan!B510,1,5))</f>
        <v>#VALUE!</v>
      </c>
      <c r="C510" s="73">
        <f t="shared" si="7"/>
        <v>0</v>
      </c>
      <c r="D510" s="74" t="e">
        <f>TIMEVALUE(MID(Terminplan!B510,7,5))</f>
        <v>#VALUE!</v>
      </c>
      <c r="E510" t="s">
        <v>233</v>
      </c>
      <c r="G510" t="str">
        <f>Terminplan!C510&amp;" - "&amp;Terminplan!D510&amp;" - "&amp;Terminplan!E510&amp;"P"</f>
        <v xml:space="preserve"> -  - P</v>
      </c>
      <c r="H510">
        <f>Terminplan!F510</f>
        <v>0</v>
      </c>
    </row>
    <row r="511" spans="1:8" x14ac:dyDescent="0.2">
      <c r="A511" s="73">
        <f>Terminplan!A511</f>
        <v>0</v>
      </c>
      <c r="B511" s="74" t="e">
        <f>TIMEVALUE(MID(Terminplan!B511,1,5))</f>
        <v>#VALUE!</v>
      </c>
      <c r="C511" s="73">
        <f t="shared" si="7"/>
        <v>0</v>
      </c>
      <c r="D511" s="74" t="e">
        <f>TIMEVALUE(MID(Terminplan!B511,7,5))</f>
        <v>#VALUE!</v>
      </c>
      <c r="E511" t="s">
        <v>233</v>
      </c>
      <c r="G511" t="str">
        <f>Terminplan!C511&amp;" - "&amp;Terminplan!D511&amp;" - "&amp;Terminplan!E511&amp;"P"</f>
        <v xml:space="preserve"> -  - P</v>
      </c>
      <c r="H511">
        <f>Terminplan!F511</f>
        <v>0</v>
      </c>
    </row>
    <row r="512" spans="1:8" x14ac:dyDescent="0.2">
      <c r="A512" s="73">
        <f>Terminplan!A512</f>
        <v>0</v>
      </c>
      <c r="B512" s="74" t="e">
        <f>TIMEVALUE(MID(Terminplan!B512,1,5))</f>
        <v>#VALUE!</v>
      </c>
      <c r="C512" s="73">
        <f t="shared" si="7"/>
        <v>0</v>
      </c>
      <c r="D512" s="74" t="e">
        <f>TIMEVALUE(MID(Terminplan!B512,7,5))</f>
        <v>#VALUE!</v>
      </c>
      <c r="E512" t="s">
        <v>233</v>
      </c>
      <c r="G512" t="str">
        <f>Terminplan!C512&amp;" - "&amp;Terminplan!D512&amp;" - "&amp;Terminplan!E512&amp;"P"</f>
        <v xml:space="preserve"> -  - P</v>
      </c>
      <c r="H512">
        <f>Terminplan!F512</f>
        <v>0</v>
      </c>
    </row>
    <row r="513" spans="1:8" x14ac:dyDescent="0.2">
      <c r="A513" s="73">
        <f>Terminplan!A513</f>
        <v>0</v>
      </c>
      <c r="B513" s="74" t="e">
        <f>TIMEVALUE(MID(Terminplan!B513,1,5))</f>
        <v>#VALUE!</v>
      </c>
      <c r="C513" s="73">
        <f t="shared" si="7"/>
        <v>0</v>
      </c>
      <c r="D513" s="74" t="e">
        <f>TIMEVALUE(MID(Terminplan!B513,7,5))</f>
        <v>#VALUE!</v>
      </c>
      <c r="E513" t="s">
        <v>233</v>
      </c>
      <c r="G513" t="str">
        <f>Terminplan!C513&amp;" - "&amp;Terminplan!D513&amp;" - "&amp;Terminplan!E513&amp;"P"</f>
        <v xml:space="preserve"> -  - P</v>
      </c>
      <c r="H513">
        <f>Terminplan!F513</f>
        <v>0</v>
      </c>
    </row>
    <row r="514" spans="1:8" x14ac:dyDescent="0.2">
      <c r="A514" s="73">
        <f>Terminplan!A514</f>
        <v>0</v>
      </c>
      <c r="B514" s="74" t="e">
        <f>TIMEVALUE(MID(Terminplan!B514,1,5))</f>
        <v>#VALUE!</v>
      </c>
      <c r="C514" s="73">
        <f t="shared" si="7"/>
        <v>0</v>
      </c>
      <c r="D514" s="74" t="e">
        <f>TIMEVALUE(MID(Terminplan!B514,7,5))</f>
        <v>#VALUE!</v>
      </c>
      <c r="E514" t="s">
        <v>233</v>
      </c>
      <c r="G514" t="str">
        <f>Terminplan!C514&amp;" - "&amp;Terminplan!D514&amp;" - "&amp;Terminplan!E514&amp;"P"</f>
        <v xml:space="preserve"> -  - P</v>
      </c>
      <c r="H514">
        <f>Terminplan!F514</f>
        <v>0</v>
      </c>
    </row>
    <row r="515" spans="1:8" x14ac:dyDescent="0.2">
      <c r="A515" s="73">
        <f>Terminplan!A515</f>
        <v>0</v>
      </c>
      <c r="B515" s="74" t="e">
        <f>TIMEVALUE(MID(Terminplan!B515,1,5))</f>
        <v>#VALUE!</v>
      </c>
      <c r="C515" s="73">
        <f t="shared" si="7"/>
        <v>0</v>
      </c>
      <c r="D515" s="74" t="e">
        <f>TIMEVALUE(MID(Terminplan!B515,7,5))</f>
        <v>#VALUE!</v>
      </c>
      <c r="E515" t="s">
        <v>233</v>
      </c>
      <c r="G515" t="str">
        <f>Terminplan!C515&amp;" - "&amp;Terminplan!D515&amp;" - "&amp;Terminplan!E515&amp;"P"</f>
        <v xml:space="preserve"> -  - P</v>
      </c>
      <c r="H515">
        <f>Terminplan!F515</f>
        <v>0</v>
      </c>
    </row>
    <row r="516" spans="1:8" x14ac:dyDescent="0.2">
      <c r="A516" s="73">
        <f>Terminplan!A516</f>
        <v>0</v>
      </c>
      <c r="B516" s="74" t="e">
        <f>TIMEVALUE(MID(Terminplan!B516,1,5))</f>
        <v>#VALUE!</v>
      </c>
      <c r="C516" s="73">
        <f t="shared" si="7"/>
        <v>0</v>
      </c>
      <c r="D516" s="74" t="e">
        <f>TIMEVALUE(MID(Terminplan!B516,7,5))</f>
        <v>#VALUE!</v>
      </c>
      <c r="E516" t="s">
        <v>233</v>
      </c>
      <c r="G516" t="str">
        <f>Terminplan!C516&amp;" - "&amp;Terminplan!D516&amp;" - "&amp;Terminplan!E516&amp;"P"</f>
        <v xml:space="preserve"> -  - P</v>
      </c>
      <c r="H516">
        <f>Terminplan!F516</f>
        <v>0</v>
      </c>
    </row>
    <row r="517" spans="1:8" x14ac:dyDescent="0.2">
      <c r="A517" s="73">
        <f>Terminplan!A517</f>
        <v>0</v>
      </c>
      <c r="B517" s="74" t="e">
        <f>TIMEVALUE(MID(Terminplan!B517,1,5))</f>
        <v>#VALUE!</v>
      </c>
      <c r="C517" s="73">
        <f t="shared" si="7"/>
        <v>0</v>
      </c>
      <c r="D517" s="74" t="e">
        <f>TIMEVALUE(MID(Terminplan!B517,7,5))</f>
        <v>#VALUE!</v>
      </c>
      <c r="E517" t="s">
        <v>233</v>
      </c>
      <c r="G517" t="str">
        <f>Terminplan!C517&amp;" - "&amp;Terminplan!D517&amp;" - "&amp;Terminplan!E517&amp;"P"</f>
        <v xml:space="preserve"> -  - P</v>
      </c>
      <c r="H517">
        <f>Terminplan!F517</f>
        <v>0</v>
      </c>
    </row>
    <row r="518" spans="1:8" x14ac:dyDescent="0.2">
      <c r="A518" s="73">
        <f>Terminplan!A518</f>
        <v>0</v>
      </c>
      <c r="B518" s="74" t="e">
        <f>TIMEVALUE(MID(Terminplan!B518,1,5))</f>
        <v>#VALUE!</v>
      </c>
      <c r="C518" s="73">
        <f t="shared" si="7"/>
        <v>0</v>
      </c>
      <c r="D518" s="74" t="e">
        <f>TIMEVALUE(MID(Terminplan!B518,7,5))</f>
        <v>#VALUE!</v>
      </c>
      <c r="E518" t="s">
        <v>233</v>
      </c>
      <c r="G518" t="str">
        <f>Terminplan!C518&amp;" - "&amp;Terminplan!D518&amp;" - "&amp;Terminplan!E518&amp;"P"</f>
        <v xml:space="preserve"> -  - P</v>
      </c>
      <c r="H518">
        <f>Terminplan!F518</f>
        <v>0</v>
      </c>
    </row>
    <row r="519" spans="1:8" x14ac:dyDescent="0.2">
      <c r="A519" s="73">
        <f>Terminplan!A519</f>
        <v>0</v>
      </c>
      <c r="B519" s="74" t="e">
        <f>TIMEVALUE(MID(Terminplan!B519,1,5))</f>
        <v>#VALUE!</v>
      </c>
      <c r="C519" s="73">
        <f t="shared" si="7"/>
        <v>0</v>
      </c>
      <c r="D519" s="74" t="e">
        <f>TIMEVALUE(MID(Terminplan!B519,7,5))</f>
        <v>#VALUE!</v>
      </c>
      <c r="E519" t="s">
        <v>233</v>
      </c>
      <c r="G519" t="str">
        <f>Terminplan!C519&amp;" - "&amp;Terminplan!D519&amp;" - "&amp;Terminplan!E519&amp;"P"</f>
        <v xml:space="preserve"> -  - P</v>
      </c>
      <c r="H519">
        <f>Terminplan!F519</f>
        <v>0</v>
      </c>
    </row>
    <row r="520" spans="1:8" x14ac:dyDescent="0.2">
      <c r="A520" s="73">
        <f>Terminplan!A520</f>
        <v>0</v>
      </c>
      <c r="B520" s="74" t="e">
        <f>TIMEVALUE(MID(Terminplan!B520,1,5))</f>
        <v>#VALUE!</v>
      </c>
      <c r="C520" s="73">
        <f t="shared" si="7"/>
        <v>0</v>
      </c>
      <c r="D520" s="74" t="e">
        <f>TIMEVALUE(MID(Terminplan!B520,7,5))</f>
        <v>#VALUE!</v>
      </c>
      <c r="E520" t="s">
        <v>233</v>
      </c>
      <c r="G520" t="str">
        <f>Terminplan!C520&amp;" - "&amp;Terminplan!D520&amp;" - "&amp;Terminplan!E520&amp;"P"</f>
        <v xml:space="preserve"> -  - P</v>
      </c>
      <c r="H520">
        <f>Terminplan!F520</f>
        <v>0</v>
      </c>
    </row>
    <row r="521" spans="1:8" x14ac:dyDescent="0.2">
      <c r="A521" s="73">
        <f>Terminplan!A521</f>
        <v>0</v>
      </c>
      <c r="B521" s="74" t="e">
        <f>TIMEVALUE(MID(Terminplan!B521,1,5))</f>
        <v>#VALUE!</v>
      </c>
      <c r="C521" s="73">
        <f t="shared" si="7"/>
        <v>0</v>
      </c>
      <c r="D521" s="74" t="e">
        <f>TIMEVALUE(MID(Terminplan!B521,7,5))</f>
        <v>#VALUE!</v>
      </c>
      <c r="E521" t="s">
        <v>233</v>
      </c>
      <c r="G521" t="str">
        <f>Terminplan!C521&amp;" - "&amp;Terminplan!D521&amp;" - "&amp;Terminplan!E521&amp;"P"</f>
        <v xml:space="preserve"> -  - P</v>
      </c>
      <c r="H521">
        <f>Terminplan!F521</f>
        <v>0</v>
      </c>
    </row>
    <row r="522" spans="1:8" x14ac:dyDescent="0.2">
      <c r="A522" s="73">
        <f>Terminplan!A522</f>
        <v>0</v>
      </c>
      <c r="B522" s="74" t="e">
        <f>TIMEVALUE(MID(Terminplan!B522,1,5))</f>
        <v>#VALUE!</v>
      </c>
      <c r="C522" s="73">
        <f t="shared" si="7"/>
        <v>0</v>
      </c>
      <c r="D522" s="74" t="e">
        <f>TIMEVALUE(MID(Terminplan!B522,7,5))</f>
        <v>#VALUE!</v>
      </c>
      <c r="E522" t="s">
        <v>233</v>
      </c>
      <c r="G522" t="str">
        <f>Terminplan!C522&amp;" - "&amp;Terminplan!D522&amp;" - "&amp;Terminplan!E522&amp;"P"</f>
        <v xml:space="preserve"> -  - P</v>
      </c>
      <c r="H522">
        <f>Terminplan!F522</f>
        <v>0</v>
      </c>
    </row>
    <row r="523" spans="1:8" x14ac:dyDescent="0.2">
      <c r="A523" s="73">
        <f>Terminplan!A523</f>
        <v>0</v>
      </c>
      <c r="B523" s="74" t="e">
        <f>TIMEVALUE(MID(Terminplan!B523,1,5))</f>
        <v>#VALUE!</v>
      </c>
      <c r="C523" s="73">
        <f t="shared" si="7"/>
        <v>0</v>
      </c>
      <c r="D523" s="74" t="e">
        <f>TIMEVALUE(MID(Terminplan!B523,7,5))</f>
        <v>#VALUE!</v>
      </c>
      <c r="E523" t="s">
        <v>233</v>
      </c>
      <c r="G523" t="str">
        <f>Terminplan!C523&amp;" - "&amp;Terminplan!D523&amp;" - "&amp;Terminplan!E523&amp;"P"</f>
        <v xml:space="preserve"> -  - P</v>
      </c>
      <c r="H523">
        <f>Terminplan!F523</f>
        <v>0</v>
      </c>
    </row>
    <row r="524" spans="1:8" x14ac:dyDescent="0.2">
      <c r="A524" s="73">
        <f>Terminplan!A524</f>
        <v>0</v>
      </c>
      <c r="B524" s="74" t="e">
        <f>TIMEVALUE(MID(Terminplan!B524,1,5))</f>
        <v>#VALUE!</v>
      </c>
      <c r="C524" s="73">
        <f t="shared" ref="C524:C587" si="8">A524</f>
        <v>0</v>
      </c>
      <c r="D524" s="74" t="e">
        <f>TIMEVALUE(MID(Terminplan!B524,7,5))</f>
        <v>#VALUE!</v>
      </c>
      <c r="E524" t="s">
        <v>233</v>
      </c>
      <c r="G524" t="str">
        <f>Terminplan!C524&amp;" - "&amp;Terminplan!D524&amp;" - "&amp;Terminplan!E524&amp;"P"</f>
        <v xml:space="preserve"> -  - P</v>
      </c>
      <c r="H524">
        <f>Terminplan!F524</f>
        <v>0</v>
      </c>
    </row>
    <row r="525" spans="1:8" x14ac:dyDescent="0.2">
      <c r="A525" s="73">
        <f>Terminplan!A525</f>
        <v>0</v>
      </c>
      <c r="B525" s="74" t="e">
        <f>TIMEVALUE(MID(Terminplan!B525,1,5))</f>
        <v>#VALUE!</v>
      </c>
      <c r="C525" s="73">
        <f t="shared" si="8"/>
        <v>0</v>
      </c>
      <c r="D525" s="74" t="e">
        <f>TIMEVALUE(MID(Terminplan!B525,7,5))</f>
        <v>#VALUE!</v>
      </c>
      <c r="E525" t="s">
        <v>233</v>
      </c>
      <c r="G525" t="str">
        <f>Terminplan!C525&amp;" - "&amp;Terminplan!D525&amp;" - "&amp;Terminplan!E525&amp;"P"</f>
        <v xml:space="preserve"> -  - P</v>
      </c>
      <c r="H525">
        <f>Terminplan!F525</f>
        <v>0</v>
      </c>
    </row>
    <row r="526" spans="1:8" x14ac:dyDescent="0.2">
      <c r="A526" s="73">
        <f>Terminplan!A526</f>
        <v>0</v>
      </c>
      <c r="B526" s="74" t="e">
        <f>TIMEVALUE(MID(Terminplan!B526,1,5))</f>
        <v>#VALUE!</v>
      </c>
      <c r="C526" s="73">
        <f t="shared" si="8"/>
        <v>0</v>
      </c>
      <c r="D526" s="74" t="e">
        <f>TIMEVALUE(MID(Terminplan!B526,7,5))</f>
        <v>#VALUE!</v>
      </c>
      <c r="E526" t="s">
        <v>233</v>
      </c>
      <c r="G526" t="str">
        <f>Terminplan!C526&amp;" - "&amp;Terminplan!D526&amp;" - "&amp;Terminplan!E526&amp;"P"</f>
        <v xml:space="preserve"> -  - P</v>
      </c>
      <c r="H526">
        <f>Terminplan!F526</f>
        <v>0</v>
      </c>
    </row>
    <row r="527" spans="1:8" x14ac:dyDescent="0.2">
      <c r="A527" s="73">
        <f>Terminplan!A527</f>
        <v>0</v>
      </c>
      <c r="B527" s="74" t="e">
        <f>TIMEVALUE(MID(Terminplan!B527,1,5))</f>
        <v>#VALUE!</v>
      </c>
      <c r="C527" s="73">
        <f t="shared" si="8"/>
        <v>0</v>
      </c>
      <c r="D527" s="74" t="e">
        <f>TIMEVALUE(MID(Terminplan!B527,7,5))</f>
        <v>#VALUE!</v>
      </c>
      <c r="E527" t="s">
        <v>233</v>
      </c>
      <c r="G527" t="str">
        <f>Terminplan!C527&amp;" - "&amp;Terminplan!D527&amp;" - "&amp;Terminplan!E527&amp;"P"</f>
        <v xml:space="preserve"> -  - P</v>
      </c>
      <c r="H527">
        <f>Terminplan!F527</f>
        <v>0</v>
      </c>
    </row>
    <row r="528" spans="1:8" x14ac:dyDescent="0.2">
      <c r="A528" s="73">
        <f>Terminplan!A528</f>
        <v>0</v>
      </c>
      <c r="B528" s="74" t="e">
        <f>TIMEVALUE(MID(Terminplan!B528,1,5))</f>
        <v>#VALUE!</v>
      </c>
      <c r="C528" s="73">
        <f t="shared" si="8"/>
        <v>0</v>
      </c>
      <c r="D528" s="74" t="e">
        <f>TIMEVALUE(MID(Terminplan!B528,7,5))</f>
        <v>#VALUE!</v>
      </c>
      <c r="E528" t="s">
        <v>233</v>
      </c>
      <c r="G528" t="str">
        <f>Terminplan!C528&amp;" - "&amp;Terminplan!D528&amp;" - "&amp;Terminplan!E528&amp;"P"</f>
        <v xml:space="preserve"> -  - P</v>
      </c>
      <c r="H528">
        <f>Terminplan!F528</f>
        <v>0</v>
      </c>
    </row>
    <row r="529" spans="1:8" x14ac:dyDescent="0.2">
      <c r="A529" s="73">
        <f>Terminplan!A529</f>
        <v>0</v>
      </c>
      <c r="B529" s="74" t="e">
        <f>TIMEVALUE(MID(Terminplan!B529,1,5))</f>
        <v>#VALUE!</v>
      </c>
      <c r="C529" s="73">
        <f t="shared" si="8"/>
        <v>0</v>
      </c>
      <c r="D529" s="74" t="e">
        <f>TIMEVALUE(MID(Terminplan!B529,7,5))</f>
        <v>#VALUE!</v>
      </c>
      <c r="E529" t="s">
        <v>233</v>
      </c>
      <c r="G529" t="str">
        <f>Terminplan!C529&amp;" - "&amp;Terminplan!D529&amp;" - "&amp;Terminplan!E529&amp;"P"</f>
        <v xml:space="preserve"> -  - P</v>
      </c>
      <c r="H529">
        <f>Terminplan!F529</f>
        <v>0</v>
      </c>
    </row>
    <row r="530" spans="1:8" x14ac:dyDescent="0.2">
      <c r="A530" s="73">
        <f>Terminplan!A530</f>
        <v>0</v>
      </c>
      <c r="B530" s="74" t="e">
        <f>TIMEVALUE(MID(Terminplan!B530,1,5))</f>
        <v>#VALUE!</v>
      </c>
      <c r="C530" s="73">
        <f t="shared" si="8"/>
        <v>0</v>
      </c>
      <c r="D530" s="74" t="e">
        <f>TIMEVALUE(MID(Terminplan!B530,7,5))</f>
        <v>#VALUE!</v>
      </c>
      <c r="E530" t="s">
        <v>233</v>
      </c>
      <c r="G530" t="str">
        <f>Terminplan!C530&amp;" - "&amp;Terminplan!D530&amp;" - "&amp;Terminplan!E530&amp;"P"</f>
        <v xml:space="preserve"> -  - P</v>
      </c>
      <c r="H530">
        <f>Terminplan!F530</f>
        <v>0</v>
      </c>
    </row>
    <row r="531" spans="1:8" x14ac:dyDescent="0.2">
      <c r="A531" s="73">
        <f>Terminplan!A531</f>
        <v>0</v>
      </c>
      <c r="B531" s="74" t="e">
        <f>TIMEVALUE(MID(Terminplan!B531,1,5))</f>
        <v>#VALUE!</v>
      </c>
      <c r="C531" s="73">
        <f t="shared" si="8"/>
        <v>0</v>
      </c>
      <c r="D531" s="74" t="e">
        <f>TIMEVALUE(MID(Terminplan!B531,7,5))</f>
        <v>#VALUE!</v>
      </c>
      <c r="E531" t="s">
        <v>233</v>
      </c>
      <c r="G531" t="str">
        <f>Terminplan!C531&amp;" - "&amp;Terminplan!D531&amp;" - "&amp;Terminplan!E531&amp;"P"</f>
        <v xml:space="preserve"> -  - P</v>
      </c>
      <c r="H531">
        <f>Terminplan!F531</f>
        <v>0</v>
      </c>
    </row>
    <row r="532" spans="1:8" x14ac:dyDescent="0.2">
      <c r="A532" s="73">
        <f>Terminplan!A532</f>
        <v>0</v>
      </c>
      <c r="B532" s="74" t="e">
        <f>TIMEVALUE(MID(Terminplan!B532,1,5))</f>
        <v>#VALUE!</v>
      </c>
      <c r="C532" s="73">
        <f t="shared" si="8"/>
        <v>0</v>
      </c>
      <c r="D532" s="74" t="e">
        <f>TIMEVALUE(MID(Terminplan!B532,7,5))</f>
        <v>#VALUE!</v>
      </c>
      <c r="E532" t="s">
        <v>233</v>
      </c>
      <c r="G532" t="str">
        <f>Terminplan!C532&amp;" - "&amp;Terminplan!D532&amp;" - "&amp;Terminplan!E532&amp;"P"</f>
        <v xml:space="preserve"> -  - P</v>
      </c>
      <c r="H532">
        <f>Terminplan!F532</f>
        <v>0</v>
      </c>
    </row>
    <row r="533" spans="1:8" x14ac:dyDescent="0.2">
      <c r="A533" s="73">
        <f>Terminplan!A533</f>
        <v>0</v>
      </c>
      <c r="B533" s="74" t="e">
        <f>TIMEVALUE(MID(Terminplan!B533,1,5))</f>
        <v>#VALUE!</v>
      </c>
      <c r="C533" s="73">
        <f t="shared" si="8"/>
        <v>0</v>
      </c>
      <c r="D533" s="74" t="e">
        <f>TIMEVALUE(MID(Terminplan!B533,7,5))</f>
        <v>#VALUE!</v>
      </c>
      <c r="E533" t="s">
        <v>233</v>
      </c>
      <c r="G533" t="str">
        <f>Terminplan!C533&amp;" - "&amp;Terminplan!D533&amp;" - "&amp;Terminplan!E533&amp;"P"</f>
        <v xml:space="preserve"> -  - P</v>
      </c>
      <c r="H533">
        <f>Terminplan!F533</f>
        <v>0</v>
      </c>
    </row>
    <row r="534" spans="1:8" x14ac:dyDescent="0.2">
      <c r="A534" s="73">
        <f>Terminplan!A534</f>
        <v>0</v>
      </c>
      <c r="B534" s="74" t="e">
        <f>TIMEVALUE(MID(Terminplan!B534,1,5))</f>
        <v>#VALUE!</v>
      </c>
      <c r="C534" s="73">
        <f t="shared" si="8"/>
        <v>0</v>
      </c>
      <c r="D534" s="74" t="e">
        <f>TIMEVALUE(MID(Terminplan!B534,7,5))</f>
        <v>#VALUE!</v>
      </c>
      <c r="E534" t="s">
        <v>233</v>
      </c>
      <c r="G534" t="str">
        <f>Terminplan!C534&amp;" - "&amp;Terminplan!D534&amp;" - "&amp;Terminplan!E534&amp;"P"</f>
        <v xml:space="preserve"> -  - P</v>
      </c>
      <c r="H534">
        <f>Terminplan!F534</f>
        <v>0</v>
      </c>
    </row>
    <row r="535" spans="1:8" x14ac:dyDescent="0.2">
      <c r="A535" s="73">
        <f>Terminplan!A535</f>
        <v>0</v>
      </c>
      <c r="B535" s="74" t="e">
        <f>TIMEVALUE(MID(Terminplan!B535,1,5))</f>
        <v>#VALUE!</v>
      </c>
      <c r="C535" s="73">
        <f t="shared" si="8"/>
        <v>0</v>
      </c>
      <c r="D535" s="74" t="e">
        <f>TIMEVALUE(MID(Terminplan!B535,7,5))</f>
        <v>#VALUE!</v>
      </c>
      <c r="E535" t="s">
        <v>233</v>
      </c>
      <c r="G535" t="str">
        <f>Terminplan!C535&amp;" - "&amp;Terminplan!D535&amp;" - "&amp;Terminplan!E535&amp;"P"</f>
        <v xml:space="preserve"> -  - P</v>
      </c>
      <c r="H535">
        <f>Terminplan!F535</f>
        <v>0</v>
      </c>
    </row>
    <row r="536" spans="1:8" x14ac:dyDescent="0.2">
      <c r="A536" s="73">
        <f>Terminplan!A536</f>
        <v>0</v>
      </c>
      <c r="B536" s="74" t="e">
        <f>TIMEVALUE(MID(Terminplan!B536,1,5))</f>
        <v>#VALUE!</v>
      </c>
      <c r="C536" s="73">
        <f t="shared" si="8"/>
        <v>0</v>
      </c>
      <c r="D536" s="74" t="e">
        <f>TIMEVALUE(MID(Terminplan!B536,7,5))</f>
        <v>#VALUE!</v>
      </c>
      <c r="E536" t="s">
        <v>233</v>
      </c>
      <c r="G536" t="str">
        <f>Terminplan!C536&amp;" - "&amp;Terminplan!D536&amp;" - "&amp;Terminplan!E536&amp;"P"</f>
        <v xml:space="preserve"> -  - P</v>
      </c>
      <c r="H536">
        <f>Terminplan!F536</f>
        <v>0</v>
      </c>
    </row>
    <row r="537" spans="1:8" x14ac:dyDescent="0.2">
      <c r="A537" s="73">
        <f>Terminplan!A537</f>
        <v>0</v>
      </c>
      <c r="B537" s="74" t="e">
        <f>TIMEVALUE(MID(Terminplan!B537,1,5))</f>
        <v>#VALUE!</v>
      </c>
      <c r="C537" s="73">
        <f t="shared" si="8"/>
        <v>0</v>
      </c>
      <c r="D537" s="74" t="e">
        <f>TIMEVALUE(MID(Terminplan!B537,7,5))</f>
        <v>#VALUE!</v>
      </c>
      <c r="E537" t="s">
        <v>233</v>
      </c>
      <c r="G537" t="str">
        <f>Terminplan!C537&amp;" - "&amp;Terminplan!D537&amp;" - "&amp;Terminplan!E537&amp;"P"</f>
        <v xml:space="preserve"> -  - P</v>
      </c>
      <c r="H537">
        <f>Terminplan!F537</f>
        <v>0</v>
      </c>
    </row>
    <row r="538" spans="1:8" x14ac:dyDescent="0.2">
      <c r="A538" s="73">
        <f>Terminplan!A538</f>
        <v>0</v>
      </c>
      <c r="B538" s="74" t="e">
        <f>TIMEVALUE(MID(Terminplan!B538,1,5))</f>
        <v>#VALUE!</v>
      </c>
      <c r="C538" s="73">
        <f t="shared" si="8"/>
        <v>0</v>
      </c>
      <c r="D538" s="74" t="e">
        <f>TIMEVALUE(MID(Terminplan!B538,7,5))</f>
        <v>#VALUE!</v>
      </c>
      <c r="E538" t="s">
        <v>233</v>
      </c>
      <c r="G538" t="str">
        <f>Terminplan!C538&amp;" - "&amp;Terminplan!D538&amp;" - "&amp;Terminplan!E538&amp;"P"</f>
        <v xml:space="preserve"> -  - P</v>
      </c>
      <c r="H538">
        <f>Terminplan!F538</f>
        <v>0</v>
      </c>
    </row>
    <row r="539" spans="1:8" x14ac:dyDescent="0.2">
      <c r="A539" s="73">
        <f>Terminplan!A539</f>
        <v>0</v>
      </c>
      <c r="B539" s="74" t="e">
        <f>TIMEVALUE(MID(Terminplan!B539,1,5))</f>
        <v>#VALUE!</v>
      </c>
      <c r="C539" s="73">
        <f t="shared" si="8"/>
        <v>0</v>
      </c>
      <c r="D539" s="74" t="e">
        <f>TIMEVALUE(MID(Terminplan!B539,7,5))</f>
        <v>#VALUE!</v>
      </c>
      <c r="E539" t="s">
        <v>233</v>
      </c>
      <c r="G539" t="str">
        <f>Terminplan!C539&amp;" - "&amp;Terminplan!D539&amp;" - "&amp;Terminplan!E539&amp;"P"</f>
        <v xml:space="preserve"> -  - P</v>
      </c>
      <c r="H539">
        <f>Terminplan!F539</f>
        <v>0</v>
      </c>
    </row>
    <row r="540" spans="1:8" x14ac:dyDescent="0.2">
      <c r="A540" s="73">
        <f>Terminplan!A540</f>
        <v>0</v>
      </c>
      <c r="B540" s="74" t="e">
        <f>TIMEVALUE(MID(Terminplan!B540,1,5))</f>
        <v>#VALUE!</v>
      </c>
      <c r="C540" s="73">
        <f t="shared" si="8"/>
        <v>0</v>
      </c>
      <c r="D540" s="74" t="e">
        <f>TIMEVALUE(MID(Terminplan!B540,7,5))</f>
        <v>#VALUE!</v>
      </c>
      <c r="E540" t="s">
        <v>233</v>
      </c>
      <c r="G540" t="str">
        <f>Terminplan!C540&amp;" - "&amp;Terminplan!D540&amp;" - "&amp;Terminplan!E540&amp;"P"</f>
        <v xml:space="preserve"> -  - P</v>
      </c>
      <c r="H540">
        <f>Terminplan!F540</f>
        <v>0</v>
      </c>
    </row>
    <row r="541" spans="1:8" x14ac:dyDescent="0.2">
      <c r="A541" s="73">
        <f>Terminplan!A541</f>
        <v>0</v>
      </c>
      <c r="B541" s="74" t="e">
        <f>TIMEVALUE(MID(Terminplan!B541,1,5))</f>
        <v>#VALUE!</v>
      </c>
      <c r="C541" s="73">
        <f t="shared" si="8"/>
        <v>0</v>
      </c>
      <c r="D541" s="74" t="e">
        <f>TIMEVALUE(MID(Terminplan!B541,7,5))</f>
        <v>#VALUE!</v>
      </c>
      <c r="E541" t="s">
        <v>233</v>
      </c>
      <c r="G541" t="str">
        <f>Terminplan!C541&amp;" - "&amp;Terminplan!D541&amp;" - "&amp;Terminplan!E541&amp;"P"</f>
        <v xml:space="preserve"> -  - P</v>
      </c>
      <c r="H541">
        <f>Terminplan!F541</f>
        <v>0</v>
      </c>
    </row>
    <row r="542" spans="1:8" x14ac:dyDescent="0.2">
      <c r="A542" s="73">
        <f>Terminplan!A542</f>
        <v>0</v>
      </c>
      <c r="B542" s="74" t="e">
        <f>TIMEVALUE(MID(Terminplan!B542,1,5))</f>
        <v>#VALUE!</v>
      </c>
      <c r="C542" s="73">
        <f t="shared" si="8"/>
        <v>0</v>
      </c>
      <c r="D542" s="74" t="e">
        <f>TIMEVALUE(MID(Terminplan!B542,7,5))</f>
        <v>#VALUE!</v>
      </c>
      <c r="E542" t="s">
        <v>233</v>
      </c>
      <c r="G542" t="str">
        <f>Terminplan!C542&amp;" - "&amp;Terminplan!D542&amp;" - "&amp;Terminplan!E542&amp;"P"</f>
        <v xml:space="preserve"> -  - P</v>
      </c>
      <c r="H542">
        <f>Terminplan!F542</f>
        <v>0</v>
      </c>
    </row>
    <row r="543" spans="1:8" x14ac:dyDescent="0.2">
      <c r="A543" s="73">
        <f>Terminplan!A543</f>
        <v>0</v>
      </c>
      <c r="B543" s="74" t="e">
        <f>TIMEVALUE(MID(Terminplan!B543,1,5))</f>
        <v>#VALUE!</v>
      </c>
      <c r="C543" s="73">
        <f t="shared" si="8"/>
        <v>0</v>
      </c>
      <c r="D543" s="74" t="e">
        <f>TIMEVALUE(MID(Terminplan!B543,7,5))</f>
        <v>#VALUE!</v>
      </c>
      <c r="E543" t="s">
        <v>233</v>
      </c>
      <c r="G543" t="str">
        <f>Terminplan!C543&amp;" - "&amp;Terminplan!D543&amp;" - "&amp;Terminplan!E543&amp;"P"</f>
        <v xml:space="preserve"> -  - P</v>
      </c>
      <c r="H543">
        <f>Terminplan!F543</f>
        <v>0</v>
      </c>
    </row>
    <row r="544" spans="1:8" x14ac:dyDescent="0.2">
      <c r="A544" s="73">
        <f>Terminplan!A544</f>
        <v>0</v>
      </c>
      <c r="B544" s="74" t="e">
        <f>TIMEVALUE(MID(Terminplan!B544,1,5))</f>
        <v>#VALUE!</v>
      </c>
      <c r="C544" s="73">
        <f t="shared" si="8"/>
        <v>0</v>
      </c>
      <c r="D544" s="74" t="e">
        <f>TIMEVALUE(MID(Terminplan!B544,7,5))</f>
        <v>#VALUE!</v>
      </c>
      <c r="E544" t="s">
        <v>233</v>
      </c>
      <c r="G544" t="str">
        <f>Terminplan!C544&amp;" - "&amp;Terminplan!D544&amp;" - "&amp;Terminplan!E544&amp;"P"</f>
        <v xml:space="preserve"> -  - P</v>
      </c>
      <c r="H544">
        <f>Terminplan!F544</f>
        <v>0</v>
      </c>
    </row>
    <row r="545" spans="1:8" x14ac:dyDescent="0.2">
      <c r="A545" s="73">
        <f>Terminplan!A545</f>
        <v>0</v>
      </c>
      <c r="B545" s="74" t="e">
        <f>TIMEVALUE(MID(Terminplan!B545,1,5))</f>
        <v>#VALUE!</v>
      </c>
      <c r="C545" s="73">
        <f t="shared" si="8"/>
        <v>0</v>
      </c>
      <c r="D545" s="74" t="e">
        <f>TIMEVALUE(MID(Terminplan!B545,7,5))</f>
        <v>#VALUE!</v>
      </c>
      <c r="E545" t="s">
        <v>233</v>
      </c>
      <c r="G545" t="str">
        <f>Terminplan!C545&amp;" - "&amp;Terminplan!D545&amp;" - "&amp;Terminplan!E545&amp;"P"</f>
        <v xml:space="preserve"> -  - P</v>
      </c>
      <c r="H545">
        <f>Terminplan!F545</f>
        <v>0</v>
      </c>
    </row>
    <row r="546" spans="1:8" x14ac:dyDescent="0.2">
      <c r="A546" s="73">
        <f>Terminplan!A546</f>
        <v>0</v>
      </c>
      <c r="B546" s="74" t="e">
        <f>TIMEVALUE(MID(Terminplan!B546,1,5))</f>
        <v>#VALUE!</v>
      </c>
      <c r="C546" s="73">
        <f t="shared" si="8"/>
        <v>0</v>
      </c>
      <c r="D546" s="74" t="e">
        <f>TIMEVALUE(MID(Terminplan!B546,7,5))</f>
        <v>#VALUE!</v>
      </c>
      <c r="E546" t="s">
        <v>233</v>
      </c>
      <c r="G546" t="str">
        <f>Terminplan!C546&amp;" - "&amp;Terminplan!D546&amp;" - "&amp;Terminplan!E546&amp;"P"</f>
        <v xml:space="preserve"> -  - P</v>
      </c>
      <c r="H546">
        <f>Terminplan!F546</f>
        <v>0</v>
      </c>
    </row>
    <row r="547" spans="1:8" x14ac:dyDescent="0.2">
      <c r="A547" s="73">
        <f>Terminplan!A547</f>
        <v>0</v>
      </c>
      <c r="B547" s="74" t="e">
        <f>TIMEVALUE(MID(Terminplan!B547,1,5))</f>
        <v>#VALUE!</v>
      </c>
      <c r="C547" s="73">
        <f t="shared" si="8"/>
        <v>0</v>
      </c>
      <c r="D547" s="74" t="e">
        <f>TIMEVALUE(MID(Terminplan!B547,7,5))</f>
        <v>#VALUE!</v>
      </c>
      <c r="E547" t="s">
        <v>233</v>
      </c>
      <c r="G547" t="str">
        <f>Terminplan!C547&amp;" - "&amp;Terminplan!D547&amp;" - "&amp;Terminplan!E547&amp;"P"</f>
        <v xml:space="preserve"> -  - P</v>
      </c>
      <c r="H547">
        <f>Terminplan!F547</f>
        <v>0</v>
      </c>
    </row>
    <row r="548" spans="1:8" x14ac:dyDescent="0.2">
      <c r="A548" s="73">
        <f>Terminplan!A548</f>
        <v>0</v>
      </c>
      <c r="B548" s="74" t="e">
        <f>TIMEVALUE(MID(Terminplan!B548,1,5))</f>
        <v>#VALUE!</v>
      </c>
      <c r="C548" s="73">
        <f t="shared" si="8"/>
        <v>0</v>
      </c>
      <c r="D548" s="74" t="e">
        <f>TIMEVALUE(MID(Terminplan!B548,7,5))</f>
        <v>#VALUE!</v>
      </c>
      <c r="E548" t="s">
        <v>233</v>
      </c>
      <c r="G548" t="str">
        <f>Terminplan!C548&amp;" - "&amp;Terminplan!D548&amp;" - "&amp;Terminplan!E548&amp;"P"</f>
        <v xml:space="preserve"> -  - P</v>
      </c>
      <c r="H548">
        <f>Terminplan!F548</f>
        <v>0</v>
      </c>
    </row>
    <row r="549" spans="1:8" x14ac:dyDescent="0.2">
      <c r="A549" s="73">
        <f>Terminplan!A549</f>
        <v>0</v>
      </c>
      <c r="B549" s="74" t="e">
        <f>TIMEVALUE(MID(Terminplan!B549,1,5))</f>
        <v>#VALUE!</v>
      </c>
      <c r="C549" s="73">
        <f t="shared" si="8"/>
        <v>0</v>
      </c>
      <c r="D549" s="74" t="e">
        <f>TIMEVALUE(MID(Terminplan!B549,7,5))</f>
        <v>#VALUE!</v>
      </c>
      <c r="E549" t="s">
        <v>233</v>
      </c>
      <c r="G549" t="str">
        <f>Terminplan!C549&amp;" - "&amp;Terminplan!D549&amp;" - "&amp;Terminplan!E549&amp;"P"</f>
        <v xml:space="preserve"> -  - P</v>
      </c>
      <c r="H549">
        <f>Terminplan!F549</f>
        <v>0</v>
      </c>
    </row>
    <row r="550" spans="1:8" x14ac:dyDescent="0.2">
      <c r="A550" s="73">
        <f>Terminplan!A550</f>
        <v>0</v>
      </c>
      <c r="B550" s="74" t="e">
        <f>TIMEVALUE(MID(Terminplan!B550,1,5))</f>
        <v>#VALUE!</v>
      </c>
      <c r="C550" s="73">
        <f t="shared" si="8"/>
        <v>0</v>
      </c>
      <c r="D550" s="74" t="e">
        <f>TIMEVALUE(MID(Terminplan!B550,7,5))</f>
        <v>#VALUE!</v>
      </c>
      <c r="E550" t="s">
        <v>233</v>
      </c>
      <c r="G550" t="str">
        <f>Terminplan!C550&amp;" - "&amp;Terminplan!D550&amp;" - "&amp;Terminplan!E550&amp;"P"</f>
        <v xml:space="preserve"> -  - P</v>
      </c>
      <c r="H550">
        <f>Terminplan!F550</f>
        <v>0</v>
      </c>
    </row>
    <row r="551" spans="1:8" x14ac:dyDescent="0.2">
      <c r="A551" s="73">
        <f>Terminplan!A551</f>
        <v>0</v>
      </c>
      <c r="B551" s="74" t="e">
        <f>TIMEVALUE(MID(Terminplan!B551,1,5))</f>
        <v>#VALUE!</v>
      </c>
      <c r="C551" s="73">
        <f t="shared" si="8"/>
        <v>0</v>
      </c>
      <c r="D551" s="74" t="e">
        <f>TIMEVALUE(MID(Terminplan!B551,7,5))</f>
        <v>#VALUE!</v>
      </c>
      <c r="E551" t="s">
        <v>233</v>
      </c>
      <c r="G551" t="str">
        <f>Terminplan!C551&amp;" - "&amp;Terminplan!D551&amp;" - "&amp;Terminplan!E551&amp;"P"</f>
        <v xml:space="preserve"> -  - P</v>
      </c>
      <c r="H551">
        <f>Terminplan!F551</f>
        <v>0</v>
      </c>
    </row>
    <row r="552" spans="1:8" x14ac:dyDescent="0.2">
      <c r="A552" s="73">
        <f>Terminplan!A552</f>
        <v>0</v>
      </c>
      <c r="B552" s="74" t="e">
        <f>TIMEVALUE(MID(Terminplan!B552,1,5))</f>
        <v>#VALUE!</v>
      </c>
      <c r="C552" s="73">
        <f t="shared" si="8"/>
        <v>0</v>
      </c>
      <c r="D552" s="74" t="e">
        <f>TIMEVALUE(MID(Terminplan!B552,7,5))</f>
        <v>#VALUE!</v>
      </c>
      <c r="E552" t="s">
        <v>233</v>
      </c>
      <c r="G552" t="str">
        <f>Terminplan!C552&amp;" - "&amp;Terminplan!D552&amp;" - "&amp;Terminplan!E552&amp;"P"</f>
        <v xml:space="preserve"> -  - P</v>
      </c>
      <c r="H552">
        <f>Terminplan!F552</f>
        <v>0</v>
      </c>
    </row>
    <row r="553" spans="1:8" x14ac:dyDescent="0.2">
      <c r="A553" s="73">
        <f>Terminplan!A553</f>
        <v>0</v>
      </c>
      <c r="B553" s="74" t="e">
        <f>TIMEVALUE(MID(Terminplan!B553,1,5))</f>
        <v>#VALUE!</v>
      </c>
      <c r="C553" s="73">
        <f t="shared" si="8"/>
        <v>0</v>
      </c>
      <c r="D553" s="74" t="e">
        <f>TIMEVALUE(MID(Terminplan!B553,7,5))</f>
        <v>#VALUE!</v>
      </c>
      <c r="E553" t="s">
        <v>233</v>
      </c>
      <c r="G553" t="str">
        <f>Terminplan!C553&amp;" - "&amp;Terminplan!D553&amp;" - "&amp;Terminplan!E553&amp;"P"</f>
        <v xml:space="preserve"> -  - P</v>
      </c>
      <c r="H553">
        <f>Terminplan!F553</f>
        <v>0</v>
      </c>
    </row>
    <row r="554" spans="1:8" x14ac:dyDescent="0.2">
      <c r="A554" s="73">
        <f>Terminplan!A554</f>
        <v>0</v>
      </c>
      <c r="B554" s="74" t="e">
        <f>TIMEVALUE(MID(Terminplan!B554,1,5))</f>
        <v>#VALUE!</v>
      </c>
      <c r="C554" s="73">
        <f t="shared" si="8"/>
        <v>0</v>
      </c>
      <c r="D554" s="74" t="e">
        <f>TIMEVALUE(MID(Terminplan!B554,7,5))</f>
        <v>#VALUE!</v>
      </c>
      <c r="E554" t="s">
        <v>233</v>
      </c>
      <c r="G554" t="str">
        <f>Terminplan!C554&amp;" - "&amp;Terminplan!D554&amp;" - "&amp;Terminplan!E554&amp;"P"</f>
        <v xml:space="preserve"> -  - P</v>
      </c>
      <c r="H554">
        <f>Terminplan!F554</f>
        <v>0</v>
      </c>
    </row>
    <row r="555" spans="1:8" x14ac:dyDescent="0.2">
      <c r="A555" s="73">
        <f>Terminplan!A555</f>
        <v>0</v>
      </c>
      <c r="B555" s="74" t="e">
        <f>TIMEVALUE(MID(Terminplan!B555,1,5))</f>
        <v>#VALUE!</v>
      </c>
      <c r="C555" s="73">
        <f t="shared" si="8"/>
        <v>0</v>
      </c>
      <c r="D555" s="74" t="e">
        <f>TIMEVALUE(MID(Terminplan!B555,7,5))</f>
        <v>#VALUE!</v>
      </c>
      <c r="E555" t="s">
        <v>233</v>
      </c>
      <c r="G555" t="str">
        <f>Terminplan!C555&amp;" - "&amp;Terminplan!D555&amp;" - "&amp;Terminplan!E555&amp;"P"</f>
        <v xml:space="preserve"> -  - P</v>
      </c>
      <c r="H555">
        <f>Terminplan!F555</f>
        <v>0</v>
      </c>
    </row>
    <row r="556" spans="1:8" x14ac:dyDescent="0.2">
      <c r="A556" s="73">
        <f>Terminplan!A556</f>
        <v>0</v>
      </c>
      <c r="B556" s="74" t="e">
        <f>TIMEVALUE(MID(Terminplan!B556,1,5))</f>
        <v>#VALUE!</v>
      </c>
      <c r="C556" s="73">
        <f t="shared" si="8"/>
        <v>0</v>
      </c>
      <c r="D556" s="74" t="e">
        <f>TIMEVALUE(MID(Terminplan!B556,7,5))</f>
        <v>#VALUE!</v>
      </c>
      <c r="E556" t="s">
        <v>233</v>
      </c>
      <c r="G556" t="str">
        <f>Terminplan!C556&amp;" - "&amp;Terminplan!D556&amp;" - "&amp;Terminplan!E556&amp;"P"</f>
        <v xml:space="preserve"> -  - P</v>
      </c>
      <c r="H556">
        <f>Terminplan!F556</f>
        <v>0</v>
      </c>
    </row>
    <row r="557" spans="1:8" x14ac:dyDescent="0.2">
      <c r="A557" s="73">
        <f>Terminplan!A557</f>
        <v>0</v>
      </c>
      <c r="B557" s="74" t="e">
        <f>TIMEVALUE(MID(Terminplan!B557,1,5))</f>
        <v>#VALUE!</v>
      </c>
      <c r="C557" s="73">
        <f t="shared" si="8"/>
        <v>0</v>
      </c>
      <c r="D557" s="74" t="e">
        <f>TIMEVALUE(MID(Terminplan!B557,7,5))</f>
        <v>#VALUE!</v>
      </c>
      <c r="E557" t="s">
        <v>233</v>
      </c>
      <c r="G557" t="str">
        <f>Terminplan!C557&amp;" - "&amp;Terminplan!D557&amp;" - "&amp;Terminplan!E557&amp;"P"</f>
        <v xml:space="preserve"> -  - P</v>
      </c>
      <c r="H557">
        <f>Terminplan!F557</f>
        <v>0</v>
      </c>
    </row>
    <row r="558" spans="1:8" x14ac:dyDescent="0.2">
      <c r="A558" s="73">
        <f>Terminplan!A558</f>
        <v>0</v>
      </c>
      <c r="B558" s="74" t="e">
        <f>TIMEVALUE(MID(Terminplan!B558,1,5))</f>
        <v>#VALUE!</v>
      </c>
      <c r="C558" s="73">
        <f t="shared" si="8"/>
        <v>0</v>
      </c>
      <c r="D558" s="74" t="e">
        <f>TIMEVALUE(MID(Terminplan!B558,7,5))</f>
        <v>#VALUE!</v>
      </c>
      <c r="E558" t="s">
        <v>233</v>
      </c>
      <c r="G558" t="str">
        <f>Terminplan!C558&amp;" - "&amp;Terminplan!D558&amp;" - "&amp;Terminplan!E558&amp;"P"</f>
        <v xml:space="preserve"> -  - P</v>
      </c>
      <c r="H558">
        <f>Terminplan!F558</f>
        <v>0</v>
      </c>
    </row>
    <row r="559" spans="1:8" x14ac:dyDescent="0.2">
      <c r="A559" s="73">
        <f>Terminplan!A559</f>
        <v>0</v>
      </c>
      <c r="B559" s="74" t="e">
        <f>TIMEVALUE(MID(Terminplan!B559,1,5))</f>
        <v>#VALUE!</v>
      </c>
      <c r="C559" s="73">
        <f t="shared" si="8"/>
        <v>0</v>
      </c>
      <c r="D559" s="74" t="e">
        <f>TIMEVALUE(MID(Terminplan!B559,7,5))</f>
        <v>#VALUE!</v>
      </c>
      <c r="E559" t="s">
        <v>233</v>
      </c>
      <c r="G559" t="str">
        <f>Terminplan!C559&amp;" - "&amp;Terminplan!D559&amp;" - "&amp;Terminplan!E559&amp;"P"</f>
        <v xml:space="preserve"> -  - P</v>
      </c>
      <c r="H559">
        <f>Terminplan!F559</f>
        <v>0</v>
      </c>
    </row>
    <row r="560" spans="1:8" x14ac:dyDescent="0.2">
      <c r="A560" s="73">
        <f>Terminplan!A560</f>
        <v>0</v>
      </c>
      <c r="B560" s="74" t="e">
        <f>TIMEVALUE(MID(Terminplan!B560,1,5))</f>
        <v>#VALUE!</v>
      </c>
      <c r="C560" s="73">
        <f t="shared" si="8"/>
        <v>0</v>
      </c>
      <c r="D560" s="74" t="e">
        <f>TIMEVALUE(MID(Terminplan!B560,7,5))</f>
        <v>#VALUE!</v>
      </c>
      <c r="E560" t="s">
        <v>233</v>
      </c>
      <c r="G560" t="str">
        <f>Terminplan!C560&amp;" - "&amp;Terminplan!D560&amp;" - "&amp;Terminplan!E560&amp;"P"</f>
        <v xml:space="preserve"> -  - P</v>
      </c>
      <c r="H560">
        <f>Terminplan!F560</f>
        <v>0</v>
      </c>
    </row>
    <row r="561" spans="1:8" x14ac:dyDescent="0.2">
      <c r="A561" s="73">
        <f>Terminplan!A561</f>
        <v>0</v>
      </c>
      <c r="B561" s="74" t="e">
        <f>TIMEVALUE(MID(Terminplan!B561,1,5))</f>
        <v>#VALUE!</v>
      </c>
      <c r="C561" s="73">
        <f t="shared" si="8"/>
        <v>0</v>
      </c>
      <c r="D561" s="74" t="e">
        <f>TIMEVALUE(MID(Terminplan!B561,7,5))</f>
        <v>#VALUE!</v>
      </c>
      <c r="E561" t="s">
        <v>233</v>
      </c>
      <c r="G561" t="str">
        <f>Terminplan!C561&amp;" - "&amp;Terminplan!D561&amp;" - "&amp;Terminplan!E561&amp;"P"</f>
        <v xml:space="preserve"> -  - P</v>
      </c>
      <c r="H561">
        <f>Terminplan!F561</f>
        <v>0</v>
      </c>
    </row>
    <row r="562" spans="1:8" x14ac:dyDescent="0.2">
      <c r="A562" s="73">
        <f>Terminplan!A562</f>
        <v>0</v>
      </c>
      <c r="B562" s="74" t="e">
        <f>TIMEVALUE(MID(Terminplan!B562,1,5))</f>
        <v>#VALUE!</v>
      </c>
      <c r="C562" s="73">
        <f t="shared" si="8"/>
        <v>0</v>
      </c>
      <c r="D562" s="74" t="e">
        <f>TIMEVALUE(MID(Terminplan!B562,7,5))</f>
        <v>#VALUE!</v>
      </c>
      <c r="E562" t="s">
        <v>233</v>
      </c>
      <c r="G562" t="str">
        <f>Terminplan!C562&amp;" - "&amp;Terminplan!D562&amp;" - "&amp;Terminplan!E562&amp;"P"</f>
        <v xml:space="preserve"> -  - P</v>
      </c>
      <c r="H562">
        <f>Terminplan!F562</f>
        <v>0</v>
      </c>
    </row>
    <row r="563" spans="1:8" x14ac:dyDescent="0.2">
      <c r="A563" s="73">
        <f>Terminplan!A563</f>
        <v>0</v>
      </c>
      <c r="B563" s="74" t="e">
        <f>TIMEVALUE(MID(Terminplan!B563,1,5))</f>
        <v>#VALUE!</v>
      </c>
      <c r="C563" s="73">
        <f t="shared" si="8"/>
        <v>0</v>
      </c>
      <c r="D563" s="74" t="e">
        <f>TIMEVALUE(MID(Terminplan!B563,7,5))</f>
        <v>#VALUE!</v>
      </c>
      <c r="E563" t="s">
        <v>233</v>
      </c>
      <c r="G563" t="str">
        <f>Terminplan!C563&amp;" - "&amp;Terminplan!D563&amp;" - "&amp;Terminplan!E563&amp;"P"</f>
        <v xml:space="preserve"> -  - P</v>
      </c>
      <c r="H563">
        <f>Terminplan!F563</f>
        <v>0</v>
      </c>
    </row>
    <row r="564" spans="1:8" x14ac:dyDescent="0.2">
      <c r="A564" s="73">
        <f>Terminplan!A564</f>
        <v>0</v>
      </c>
      <c r="B564" s="74" t="e">
        <f>TIMEVALUE(MID(Terminplan!B564,1,5))</f>
        <v>#VALUE!</v>
      </c>
      <c r="C564" s="73">
        <f t="shared" si="8"/>
        <v>0</v>
      </c>
      <c r="D564" s="74" t="e">
        <f>TIMEVALUE(MID(Terminplan!B564,7,5))</f>
        <v>#VALUE!</v>
      </c>
      <c r="E564" t="s">
        <v>233</v>
      </c>
      <c r="G564" t="str">
        <f>Terminplan!C564&amp;" - "&amp;Terminplan!D564&amp;" - "&amp;Terminplan!E564&amp;"P"</f>
        <v xml:space="preserve"> -  - P</v>
      </c>
      <c r="H564">
        <f>Terminplan!F564</f>
        <v>0</v>
      </c>
    </row>
    <row r="565" spans="1:8" x14ac:dyDescent="0.2">
      <c r="A565" s="73">
        <f>Terminplan!A565</f>
        <v>0</v>
      </c>
      <c r="B565" s="74" t="e">
        <f>TIMEVALUE(MID(Terminplan!B565,1,5))</f>
        <v>#VALUE!</v>
      </c>
      <c r="C565" s="73">
        <f t="shared" si="8"/>
        <v>0</v>
      </c>
      <c r="D565" s="74" t="e">
        <f>TIMEVALUE(MID(Terminplan!B565,7,5))</f>
        <v>#VALUE!</v>
      </c>
      <c r="E565" t="s">
        <v>233</v>
      </c>
      <c r="G565" t="str">
        <f>Terminplan!C565&amp;" - "&amp;Terminplan!D565&amp;" - "&amp;Terminplan!E565&amp;"P"</f>
        <v xml:space="preserve"> -  - P</v>
      </c>
      <c r="H565">
        <f>Terminplan!F565</f>
        <v>0</v>
      </c>
    </row>
    <row r="566" spans="1:8" x14ac:dyDescent="0.2">
      <c r="A566" s="73">
        <f>Terminplan!A566</f>
        <v>0</v>
      </c>
      <c r="B566" s="74" t="e">
        <f>TIMEVALUE(MID(Terminplan!B566,1,5))</f>
        <v>#VALUE!</v>
      </c>
      <c r="C566" s="73">
        <f t="shared" si="8"/>
        <v>0</v>
      </c>
      <c r="D566" s="74" t="e">
        <f>TIMEVALUE(MID(Terminplan!B566,7,5))</f>
        <v>#VALUE!</v>
      </c>
      <c r="E566" t="s">
        <v>233</v>
      </c>
      <c r="G566" t="str">
        <f>Terminplan!C566&amp;" - "&amp;Terminplan!D566&amp;" - "&amp;Terminplan!E566&amp;"P"</f>
        <v xml:space="preserve"> -  - P</v>
      </c>
      <c r="H566">
        <f>Terminplan!F566</f>
        <v>0</v>
      </c>
    </row>
    <row r="567" spans="1:8" x14ac:dyDescent="0.2">
      <c r="A567" s="73">
        <f>Terminplan!A567</f>
        <v>0</v>
      </c>
      <c r="B567" s="74" t="e">
        <f>TIMEVALUE(MID(Terminplan!B567,1,5))</f>
        <v>#VALUE!</v>
      </c>
      <c r="C567" s="73">
        <f t="shared" si="8"/>
        <v>0</v>
      </c>
      <c r="D567" s="74" t="e">
        <f>TIMEVALUE(MID(Terminplan!B567,7,5))</f>
        <v>#VALUE!</v>
      </c>
      <c r="E567" t="s">
        <v>233</v>
      </c>
      <c r="G567" t="str">
        <f>Terminplan!C567&amp;" - "&amp;Terminplan!D567&amp;" - "&amp;Terminplan!E567&amp;"P"</f>
        <v xml:space="preserve"> -  - P</v>
      </c>
      <c r="H567">
        <f>Terminplan!F567</f>
        <v>0</v>
      </c>
    </row>
    <row r="568" spans="1:8" x14ac:dyDescent="0.2">
      <c r="A568" s="73">
        <f>Terminplan!A568</f>
        <v>0</v>
      </c>
      <c r="B568" s="74" t="e">
        <f>TIMEVALUE(MID(Terminplan!B568,1,5))</f>
        <v>#VALUE!</v>
      </c>
      <c r="C568" s="73">
        <f t="shared" si="8"/>
        <v>0</v>
      </c>
      <c r="D568" s="74" t="e">
        <f>TIMEVALUE(MID(Terminplan!B568,7,5))</f>
        <v>#VALUE!</v>
      </c>
      <c r="E568" t="s">
        <v>233</v>
      </c>
      <c r="G568" t="str">
        <f>Terminplan!C568&amp;" - "&amp;Terminplan!D568&amp;" - "&amp;Terminplan!E568&amp;"P"</f>
        <v xml:space="preserve"> -  - P</v>
      </c>
      <c r="H568">
        <f>Terminplan!F568</f>
        <v>0</v>
      </c>
    </row>
    <row r="569" spans="1:8" x14ac:dyDescent="0.2">
      <c r="A569" s="73">
        <f>Terminplan!A569</f>
        <v>0</v>
      </c>
      <c r="B569" s="74" t="e">
        <f>TIMEVALUE(MID(Terminplan!B569,1,5))</f>
        <v>#VALUE!</v>
      </c>
      <c r="C569" s="73">
        <f t="shared" si="8"/>
        <v>0</v>
      </c>
      <c r="D569" s="74" t="e">
        <f>TIMEVALUE(MID(Terminplan!B569,7,5))</f>
        <v>#VALUE!</v>
      </c>
      <c r="E569" t="s">
        <v>233</v>
      </c>
      <c r="G569" t="str">
        <f>Terminplan!C569&amp;" - "&amp;Terminplan!D569&amp;" - "&amp;Terminplan!E569&amp;"P"</f>
        <v xml:space="preserve"> -  - P</v>
      </c>
      <c r="H569">
        <f>Terminplan!F569</f>
        <v>0</v>
      </c>
    </row>
    <row r="570" spans="1:8" x14ac:dyDescent="0.2">
      <c r="A570" s="73">
        <f>Terminplan!A570</f>
        <v>0</v>
      </c>
      <c r="B570" s="74" t="e">
        <f>TIMEVALUE(MID(Terminplan!B570,1,5))</f>
        <v>#VALUE!</v>
      </c>
      <c r="C570" s="73">
        <f t="shared" si="8"/>
        <v>0</v>
      </c>
      <c r="D570" s="74" t="e">
        <f>TIMEVALUE(MID(Terminplan!B570,7,5))</f>
        <v>#VALUE!</v>
      </c>
      <c r="E570" t="s">
        <v>233</v>
      </c>
      <c r="G570" t="str">
        <f>Terminplan!C570&amp;" - "&amp;Terminplan!D570&amp;" - "&amp;Terminplan!E570&amp;"P"</f>
        <v xml:space="preserve"> -  - P</v>
      </c>
      <c r="H570">
        <f>Terminplan!F570</f>
        <v>0</v>
      </c>
    </row>
    <row r="571" spans="1:8" x14ac:dyDescent="0.2">
      <c r="A571" s="73">
        <f>Terminplan!A571</f>
        <v>0</v>
      </c>
      <c r="B571" s="74" t="e">
        <f>TIMEVALUE(MID(Terminplan!B571,1,5))</f>
        <v>#VALUE!</v>
      </c>
      <c r="C571" s="73">
        <f t="shared" si="8"/>
        <v>0</v>
      </c>
      <c r="D571" s="74" t="e">
        <f>TIMEVALUE(MID(Terminplan!B571,7,5))</f>
        <v>#VALUE!</v>
      </c>
      <c r="E571" t="s">
        <v>233</v>
      </c>
      <c r="G571" t="str">
        <f>Terminplan!C571&amp;" - "&amp;Terminplan!D571&amp;" - "&amp;Terminplan!E571&amp;"P"</f>
        <v xml:space="preserve"> -  - P</v>
      </c>
      <c r="H571">
        <f>Terminplan!F571</f>
        <v>0</v>
      </c>
    </row>
    <row r="572" spans="1:8" x14ac:dyDescent="0.2">
      <c r="A572" s="73">
        <f>Terminplan!A572</f>
        <v>0</v>
      </c>
      <c r="B572" s="74" t="e">
        <f>TIMEVALUE(MID(Terminplan!B572,1,5))</f>
        <v>#VALUE!</v>
      </c>
      <c r="C572" s="73">
        <f t="shared" si="8"/>
        <v>0</v>
      </c>
      <c r="D572" s="74" t="e">
        <f>TIMEVALUE(MID(Terminplan!B572,7,5))</f>
        <v>#VALUE!</v>
      </c>
      <c r="E572" t="s">
        <v>233</v>
      </c>
      <c r="G572" t="str">
        <f>Terminplan!C572&amp;" - "&amp;Terminplan!D572&amp;" - "&amp;Terminplan!E572&amp;"P"</f>
        <v xml:space="preserve"> -  - P</v>
      </c>
      <c r="H572">
        <f>Terminplan!F572</f>
        <v>0</v>
      </c>
    </row>
    <row r="573" spans="1:8" x14ac:dyDescent="0.2">
      <c r="A573" s="73">
        <f>Terminplan!A573</f>
        <v>0</v>
      </c>
      <c r="B573" s="74" t="e">
        <f>TIMEVALUE(MID(Terminplan!B573,1,5))</f>
        <v>#VALUE!</v>
      </c>
      <c r="C573" s="73">
        <f t="shared" si="8"/>
        <v>0</v>
      </c>
      <c r="D573" s="74" t="e">
        <f>TIMEVALUE(MID(Terminplan!B573,7,5))</f>
        <v>#VALUE!</v>
      </c>
      <c r="E573" t="s">
        <v>233</v>
      </c>
      <c r="G573" t="str">
        <f>Terminplan!C573&amp;" - "&amp;Terminplan!D573&amp;" - "&amp;Terminplan!E573&amp;"P"</f>
        <v xml:space="preserve"> -  - P</v>
      </c>
      <c r="H573">
        <f>Terminplan!F573</f>
        <v>0</v>
      </c>
    </row>
    <row r="574" spans="1:8" x14ac:dyDescent="0.2">
      <c r="A574" s="73">
        <f>Terminplan!A574</f>
        <v>0</v>
      </c>
      <c r="B574" s="74" t="e">
        <f>TIMEVALUE(MID(Terminplan!B574,1,5))</f>
        <v>#VALUE!</v>
      </c>
      <c r="C574" s="73">
        <f t="shared" si="8"/>
        <v>0</v>
      </c>
      <c r="D574" s="74" t="e">
        <f>TIMEVALUE(MID(Terminplan!B574,7,5))</f>
        <v>#VALUE!</v>
      </c>
      <c r="E574" t="s">
        <v>233</v>
      </c>
      <c r="G574" t="str">
        <f>Terminplan!C574&amp;" - "&amp;Terminplan!D574&amp;" - "&amp;Terminplan!E574&amp;"P"</f>
        <v xml:space="preserve"> -  - P</v>
      </c>
      <c r="H574">
        <f>Terminplan!F574</f>
        <v>0</v>
      </c>
    </row>
    <row r="575" spans="1:8" x14ac:dyDescent="0.2">
      <c r="A575" s="73">
        <f>Terminplan!A575</f>
        <v>0</v>
      </c>
      <c r="B575" s="74" t="e">
        <f>TIMEVALUE(MID(Terminplan!B575,1,5))</f>
        <v>#VALUE!</v>
      </c>
      <c r="C575" s="73">
        <f t="shared" si="8"/>
        <v>0</v>
      </c>
      <c r="D575" s="74" t="e">
        <f>TIMEVALUE(MID(Terminplan!B575,7,5))</f>
        <v>#VALUE!</v>
      </c>
      <c r="E575" t="s">
        <v>233</v>
      </c>
      <c r="G575" t="str">
        <f>Terminplan!C575&amp;" - "&amp;Terminplan!D575&amp;" - "&amp;Terminplan!E575&amp;"P"</f>
        <v xml:space="preserve"> -  - P</v>
      </c>
      <c r="H575">
        <f>Terminplan!F575</f>
        <v>0</v>
      </c>
    </row>
    <row r="576" spans="1:8" x14ac:dyDescent="0.2">
      <c r="A576" s="73">
        <f>Terminplan!A576</f>
        <v>0</v>
      </c>
      <c r="B576" s="74" t="e">
        <f>TIMEVALUE(MID(Terminplan!B576,1,5))</f>
        <v>#VALUE!</v>
      </c>
      <c r="C576" s="73">
        <f t="shared" si="8"/>
        <v>0</v>
      </c>
      <c r="D576" s="74" t="e">
        <f>TIMEVALUE(MID(Terminplan!B576,7,5))</f>
        <v>#VALUE!</v>
      </c>
      <c r="E576" t="s">
        <v>233</v>
      </c>
      <c r="G576" t="str">
        <f>Terminplan!C576&amp;" - "&amp;Terminplan!D576&amp;" - "&amp;Terminplan!E576&amp;"P"</f>
        <v xml:space="preserve"> -  - P</v>
      </c>
      <c r="H576">
        <f>Terminplan!F576</f>
        <v>0</v>
      </c>
    </row>
    <row r="577" spans="1:8" x14ac:dyDescent="0.2">
      <c r="A577" s="73">
        <f>Terminplan!A577</f>
        <v>0</v>
      </c>
      <c r="B577" s="74" t="e">
        <f>TIMEVALUE(MID(Terminplan!B577,1,5))</f>
        <v>#VALUE!</v>
      </c>
      <c r="C577" s="73">
        <f t="shared" si="8"/>
        <v>0</v>
      </c>
      <c r="D577" s="74" t="e">
        <f>TIMEVALUE(MID(Terminplan!B577,7,5))</f>
        <v>#VALUE!</v>
      </c>
      <c r="E577" t="s">
        <v>233</v>
      </c>
      <c r="G577" t="str">
        <f>Terminplan!C577&amp;" - "&amp;Terminplan!D577&amp;" - "&amp;Terminplan!E577&amp;"P"</f>
        <v xml:space="preserve"> -  - P</v>
      </c>
      <c r="H577">
        <f>Terminplan!F577</f>
        <v>0</v>
      </c>
    </row>
    <row r="578" spans="1:8" x14ac:dyDescent="0.2">
      <c r="A578" s="73">
        <f>Terminplan!A578</f>
        <v>0</v>
      </c>
      <c r="B578" s="74" t="e">
        <f>TIMEVALUE(MID(Terminplan!B578,1,5))</f>
        <v>#VALUE!</v>
      </c>
      <c r="C578" s="73">
        <f t="shared" si="8"/>
        <v>0</v>
      </c>
      <c r="D578" s="74" t="e">
        <f>TIMEVALUE(MID(Terminplan!B578,7,5))</f>
        <v>#VALUE!</v>
      </c>
      <c r="E578" t="s">
        <v>233</v>
      </c>
      <c r="G578" t="str">
        <f>Terminplan!C578&amp;" - "&amp;Terminplan!D578&amp;" - "&amp;Terminplan!E578&amp;"P"</f>
        <v xml:space="preserve"> -  - P</v>
      </c>
      <c r="H578">
        <f>Terminplan!F578</f>
        <v>0</v>
      </c>
    </row>
    <row r="579" spans="1:8" x14ac:dyDescent="0.2">
      <c r="A579" s="73">
        <f>Terminplan!A579</f>
        <v>0</v>
      </c>
      <c r="B579" s="74" t="e">
        <f>TIMEVALUE(MID(Terminplan!B579,1,5))</f>
        <v>#VALUE!</v>
      </c>
      <c r="C579" s="73">
        <f t="shared" si="8"/>
        <v>0</v>
      </c>
      <c r="D579" s="74" t="e">
        <f>TIMEVALUE(MID(Terminplan!B579,7,5))</f>
        <v>#VALUE!</v>
      </c>
      <c r="E579" t="s">
        <v>233</v>
      </c>
      <c r="G579" t="str">
        <f>Terminplan!C579&amp;" - "&amp;Terminplan!D579&amp;" - "&amp;Terminplan!E579&amp;"P"</f>
        <v xml:space="preserve"> -  - P</v>
      </c>
      <c r="H579">
        <f>Terminplan!F579</f>
        <v>0</v>
      </c>
    </row>
    <row r="580" spans="1:8" x14ac:dyDescent="0.2">
      <c r="A580" s="73">
        <f>Terminplan!A580</f>
        <v>0</v>
      </c>
      <c r="B580" s="74" t="e">
        <f>TIMEVALUE(MID(Terminplan!B580,1,5))</f>
        <v>#VALUE!</v>
      </c>
      <c r="C580" s="73">
        <f t="shared" si="8"/>
        <v>0</v>
      </c>
      <c r="D580" s="74" t="e">
        <f>TIMEVALUE(MID(Terminplan!B580,7,5))</f>
        <v>#VALUE!</v>
      </c>
      <c r="E580" t="s">
        <v>233</v>
      </c>
      <c r="G580" t="str">
        <f>Terminplan!C580&amp;" - "&amp;Terminplan!D580&amp;" - "&amp;Terminplan!E580&amp;"P"</f>
        <v xml:space="preserve"> -  - P</v>
      </c>
      <c r="H580">
        <f>Terminplan!F580</f>
        <v>0</v>
      </c>
    </row>
    <row r="581" spans="1:8" x14ac:dyDescent="0.2">
      <c r="A581" s="73">
        <f>Terminplan!A581</f>
        <v>0</v>
      </c>
      <c r="B581" s="74" t="e">
        <f>TIMEVALUE(MID(Terminplan!B581,1,5))</f>
        <v>#VALUE!</v>
      </c>
      <c r="C581" s="73">
        <f t="shared" si="8"/>
        <v>0</v>
      </c>
      <c r="D581" s="74" t="e">
        <f>TIMEVALUE(MID(Terminplan!B581,7,5))</f>
        <v>#VALUE!</v>
      </c>
      <c r="E581" t="s">
        <v>233</v>
      </c>
      <c r="G581" t="str">
        <f>Terminplan!C581&amp;" - "&amp;Terminplan!D581&amp;" - "&amp;Terminplan!E581&amp;"P"</f>
        <v xml:space="preserve"> -  - P</v>
      </c>
      <c r="H581">
        <f>Terminplan!F581</f>
        <v>0</v>
      </c>
    </row>
    <row r="582" spans="1:8" x14ac:dyDescent="0.2">
      <c r="A582" s="73">
        <f>Terminplan!A582</f>
        <v>0</v>
      </c>
      <c r="B582" s="74" t="e">
        <f>TIMEVALUE(MID(Terminplan!B582,1,5))</f>
        <v>#VALUE!</v>
      </c>
      <c r="C582" s="73">
        <f t="shared" si="8"/>
        <v>0</v>
      </c>
      <c r="D582" s="74" t="e">
        <f>TIMEVALUE(MID(Terminplan!B582,7,5))</f>
        <v>#VALUE!</v>
      </c>
      <c r="E582" t="s">
        <v>233</v>
      </c>
      <c r="G582" t="str">
        <f>Terminplan!C582&amp;" - "&amp;Terminplan!D582&amp;" - "&amp;Terminplan!E582&amp;"P"</f>
        <v xml:space="preserve"> -  - P</v>
      </c>
      <c r="H582">
        <f>Terminplan!F582</f>
        <v>0</v>
      </c>
    </row>
    <row r="583" spans="1:8" x14ac:dyDescent="0.2">
      <c r="A583" s="73">
        <f>Terminplan!A583</f>
        <v>0</v>
      </c>
      <c r="B583" s="74" t="e">
        <f>TIMEVALUE(MID(Terminplan!B583,1,5))</f>
        <v>#VALUE!</v>
      </c>
      <c r="C583" s="73">
        <f t="shared" si="8"/>
        <v>0</v>
      </c>
      <c r="D583" s="74" t="e">
        <f>TIMEVALUE(MID(Terminplan!B583,7,5))</f>
        <v>#VALUE!</v>
      </c>
      <c r="E583" t="s">
        <v>233</v>
      </c>
      <c r="G583" t="str">
        <f>Terminplan!C583&amp;" - "&amp;Terminplan!D583&amp;" - "&amp;Terminplan!E583&amp;"P"</f>
        <v xml:space="preserve"> -  - P</v>
      </c>
      <c r="H583">
        <f>Terminplan!F583</f>
        <v>0</v>
      </c>
    </row>
    <row r="584" spans="1:8" x14ac:dyDescent="0.2">
      <c r="A584" s="73">
        <f>Terminplan!A584</f>
        <v>0</v>
      </c>
      <c r="B584" s="74" t="e">
        <f>TIMEVALUE(MID(Terminplan!B584,1,5))</f>
        <v>#VALUE!</v>
      </c>
      <c r="C584" s="73">
        <f t="shared" si="8"/>
        <v>0</v>
      </c>
      <c r="D584" s="74" t="e">
        <f>TIMEVALUE(MID(Terminplan!B584,7,5))</f>
        <v>#VALUE!</v>
      </c>
      <c r="E584" t="s">
        <v>233</v>
      </c>
      <c r="G584" t="str">
        <f>Terminplan!C584&amp;" - "&amp;Terminplan!D584&amp;" - "&amp;Terminplan!E584&amp;"P"</f>
        <v xml:space="preserve"> -  - P</v>
      </c>
      <c r="H584">
        <f>Terminplan!F584</f>
        <v>0</v>
      </c>
    </row>
    <row r="585" spans="1:8" x14ac:dyDescent="0.2">
      <c r="A585" s="73">
        <f>Terminplan!A585</f>
        <v>0</v>
      </c>
      <c r="B585" s="74" t="e">
        <f>TIMEVALUE(MID(Terminplan!B585,1,5))</f>
        <v>#VALUE!</v>
      </c>
      <c r="C585" s="73">
        <f t="shared" si="8"/>
        <v>0</v>
      </c>
      <c r="D585" s="74" t="e">
        <f>TIMEVALUE(MID(Terminplan!B585,7,5))</f>
        <v>#VALUE!</v>
      </c>
      <c r="E585" t="s">
        <v>233</v>
      </c>
      <c r="G585" t="str">
        <f>Terminplan!C585&amp;" - "&amp;Terminplan!D585&amp;" - "&amp;Terminplan!E585&amp;"P"</f>
        <v xml:space="preserve"> -  - P</v>
      </c>
      <c r="H585">
        <f>Terminplan!F585</f>
        <v>0</v>
      </c>
    </row>
    <row r="586" spans="1:8" x14ac:dyDescent="0.2">
      <c r="A586" s="73">
        <f>Terminplan!A586</f>
        <v>0</v>
      </c>
      <c r="B586" s="74" t="e">
        <f>TIMEVALUE(MID(Terminplan!B586,1,5))</f>
        <v>#VALUE!</v>
      </c>
      <c r="C586" s="73">
        <f t="shared" si="8"/>
        <v>0</v>
      </c>
      <c r="D586" s="74" t="e">
        <f>TIMEVALUE(MID(Terminplan!B586,7,5))</f>
        <v>#VALUE!</v>
      </c>
      <c r="E586" t="s">
        <v>233</v>
      </c>
      <c r="G586" t="str">
        <f>Terminplan!C586&amp;" - "&amp;Terminplan!D586&amp;" - "&amp;Terminplan!E586&amp;"P"</f>
        <v xml:space="preserve"> -  - P</v>
      </c>
      <c r="H586">
        <f>Terminplan!F586</f>
        <v>0</v>
      </c>
    </row>
    <row r="587" spans="1:8" x14ac:dyDescent="0.2">
      <c r="A587" s="73">
        <f>Terminplan!A587</f>
        <v>0</v>
      </c>
      <c r="B587" s="74" t="e">
        <f>TIMEVALUE(MID(Terminplan!B587,1,5))</f>
        <v>#VALUE!</v>
      </c>
      <c r="C587" s="73">
        <f t="shared" si="8"/>
        <v>0</v>
      </c>
      <c r="D587" s="74" t="e">
        <f>TIMEVALUE(MID(Terminplan!B587,7,5))</f>
        <v>#VALUE!</v>
      </c>
      <c r="E587" t="s">
        <v>233</v>
      </c>
      <c r="G587" t="str">
        <f>Terminplan!C587&amp;" - "&amp;Terminplan!D587&amp;" - "&amp;Terminplan!E587&amp;"P"</f>
        <v xml:space="preserve"> -  - P</v>
      </c>
      <c r="H587">
        <f>Terminplan!F587</f>
        <v>0</v>
      </c>
    </row>
    <row r="588" spans="1:8" x14ac:dyDescent="0.2">
      <c r="A588" s="73">
        <f>Terminplan!A588</f>
        <v>0</v>
      </c>
      <c r="B588" s="74" t="e">
        <f>TIMEVALUE(MID(Terminplan!B588,1,5))</f>
        <v>#VALUE!</v>
      </c>
      <c r="C588" s="73">
        <f t="shared" ref="C588:C651" si="9">A588</f>
        <v>0</v>
      </c>
      <c r="D588" s="74" t="e">
        <f>TIMEVALUE(MID(Terminplan!B588,7,5))</f>
        <v>#VALUE!</v>
      </c>
      <c r="E588" t="s">
        <v>233</v>
      </c>
      <c r="G588" t="str">
        <f>Terminplan!C588&amp;" - "&amp;Terminplan!D588&amp;" - "&amp;Terminplan!E588&amp;"P"</f>
        <v xml:space="preserve"> -  - P</v>
      </c>
      <c r="H588">
        <f>Terminplan!F588</f>
        <v>0</v>
      </c>
    </row>
    <row r="589" spans="1:8" x14ac:dyDescent="0.2">
      <c r="A589" s="73">
        <f>Terminplan!A589</f>
        <v>0</v>
      </c>
      <c r="B589" s="74" t="e">
        <f>TIMEVALUE(MID(Terminplan!B589,1,5))</f>
        <v>#VALUE!</v>
      </c>
      <c r="C589" s="73">
        <f t="shared" si="9"/>
        <v>0</v>
      </c>
      <c r="D589" s="74" t="e">
        <f>TIMEVALUE(MID(Terminplan!B589,7,5))</f>
        <v>#VALUE!</v>
      </c>
      <c r="E589" t="s">
        <v>233</v>
      </c>
      <c r="G589" t="str">
        <f>Terminplan!C589&amp;" - "&amp;Terminplan!D589&amp;" - "&amp;Terminplan!E589&amp;"P"</f>
        <v xml:space="preserve"> -  - P</v>
      </c>
      <c r="H589">
        <f>Terminplan!F589</f>
        <v>0</v>
      </c>
    </row>
    <row r="590" spans="1:8" x14ac:dyDescent="0.2">
      <c r="A590" s="73">
        <f>Terminplan!A590</f>
        <v>0</v>
      </c>
      <c r="B590" s="74" t="e">
        <f>TIMEVALUE(MID(Terminplan!B590,1,5))</f>
        <v>#VALUE!</v>
      </c>
      <c r="C590" s="73">
        <f t="shared" si="9"/>
        <v>0</v>
      </c>
      <c r="D590" s="74" t="e">
        <f>TIMEVALUE(MID(Terminplan!B590,7,5))</f>
        <v>#VALUE!</v>
      </c>
      <c r="E590" t="s">
        <v>233</v>
      </c>
      <c r="G590" t="str">
        <f>Terminplan!C590&amp;" - "&amp;Terminplan!D590&amp;" - "&amp;Terminplan!E590&amp;"P"</f>
        <v xml:space="preserve"> -  - P</v>
      </c>
      <c r="H590">
        <f>Terminplan!F590</f>
        <v>0</v>
      </c>
    </row>
    <row r="591" spans="1:8" x14ac:dyDescent="0.2">
      <c r="A591" s="73">
        <f>Terminplan!A591</f>
        <v>0</v>
      </c>
      <c r="B591" s="74" t="e">
        <f>TIMEVALUE(MID(Terminplan!B591,1,5))</f>
        <v>#VALUE!</v>
      </c>
      <c r="C591" s="73">
        <f t="shared" si="9"/>
        <v>0</v>
      </c>
      <c r="D591" s="74" t="e">
        <f>TIMEVALUE(MID(Terminplan!B591,7,5))</f>
        <v>#VALUE!</v>
      </c>
      <c r="E591" t="s">
        <v>233</v>
      </c>
      <c r="G591" t="str">
        <f>Terminplan!C591&amp;" - "&amp;Terminplan!D591&amp;" - "&amp;Terminplan!E591&amp;"P"</f>
        <v xml:space="preserve"> -  - P</v>
      </c>
      <c r="H591">
        <f>Terminplan!F591</f>
        <v>0</v>
      </c>
    </row>
    <row r="592" spans="1:8" x14ac:dyDescent="0.2">
      <c r="A592" s="73">
        <f>Terminplan!A592</f>
        <v>0</v>
      </c>
      <c r="B592" s="74" t="e">
        <f>TIMEVALUE(MID(Terminplan!B592,1,5))</f>
        <v>#VALUE!</v>
      </c>
      <c r="C592" s="73">
        <f t="shared" si="9"/>
        <v>0</v>
      </c>
      <c r="D592" s="74" t="e">
        <f>TIMEVALUE(MID(Terminplan!B592,7,5))</f>
        <v>#VALUE!</v>
      </c>
      <c r="E592" t="s">
        <v>233</v>
      </c>
      <c r="G592" t="str">
        <f>Terminplan!C592&amp;" - "&amp;Terminplan!D592&amp;" - "&amp;Terminplan!E592&amp;"P"</f>
        <v xml:space="preserve"> -  - P</v>
      </c>
      <c r="H592">
        <f>Terminplan!F592</f>
        <v>0</v>
      </c>
    </row>
    <row r="593" spans="1:8" x14ac:dyDescent="0.2">
      <c r="A593" s="73">
        <f>Terminplan!A593</f>
        <v>0</v>
      </c>
      <c r="B593" s="74" t="e">
        <f>TIMEVALUE(MID(Terminplan!B593,1,5))</f>
        <v>#VALUE!</v>
      </c>
      <c r="C593" s="73">
        <f t="shared" si="9"/>
        <v>0</v>
      </c>
      <c r="D593" s="74" t="e">
        <f>TIMEVALUE(MID(Terminplan!B593,7,5))</f>
        <v>#VALUE!</v>
      </c>
      <c r="E593" t="s">
        <v>233</v>
      </c>
      <c r="G593" t="str">
        <f>Terminplan!C593&amp;" - "&amp;Terminplan!D593&amp;" - "&amp;Terminplan!E593&amp;"P"</f>
        <v xml:space="preserve"> -  - P</v>
      </c>
      <c r="H593">
        <f>Terminplan!F593</f>
        <v>0</v>
      </c>
    </row>
    <row r="594" spans="1:8" x14ac:dyDescent="0.2">
      <c r="A594" s="73">
        <f>Terminplan!A594</f>
        <v>0</v>
      </c>
      <c r="B594" s="74" t="e">
        <f>TIMEVALUE(MID(Terminplan!B594,1,5))</f>
        <v>#VALUE!</v>
      </c>
      <c r="C594" s="73">
        <f t="shared" si="9"/>
        <v>0</v>
      </c>
      <c r="D594" s="74" t="e">
        <f>TIMEVALUE(MID(Terminplan!B594,7,5))</f>
        <v>#VALUE!</v>
      </c>
      <c r="E594" t="s">
        <v>233</v>
      </c>
      <c r="G594" t="str">
        <f>Terminplan!C594&amp;" - "&amp;Terminplan!D594&amp;" - "&amp;Terminplan!E594&amp;"P"</f>
        <v xml:space="preserve"> -  - P</v>
      </c>
      <c r="H594">
        <f>Terminplan!F594</f>
        <v>0</v>
      </c>
    </row>
    <row r="595" spans="1:8" x14ac:dyDescent="0.2">
      <c r="A595" s="73">
        <f>Terminplan!A595</f>
        <v>0</v>
      </c>
      <c r="B595" s="74" t="e">
        <f>TIMEVALUE(MID(Terminplan!B595,1,5))</f>
        <v>#VALUE!</v>
      </c>
      <c r="C595" s="73">
        <f t="shared" si="9"/>
        <v>0</v>
      </c>
      <c r="D595" s="74" t="e">
        <f>TIMEVALUE(MID(Terminplan!B595,7,5))</f>
        <v>#VALUE!</v>
      </c>
      <c r="E595" t="s">
        <v>233</v>
      </c>
      <c r="G595" t="str">
        <f>Terminplan!C595&amp;" - "&amp;Terminplan!D595&amp;" - "&amp;Terminplan!E595&amp;"P"</f>
        <v xml:space="preserve"> -  - P</v>
      </c>
      <c r="H595">
        <f>Terminplan!F595</f>
        <v>0</v>
      </c>
    </row>
    <row r="596" spans="1:8" x14ac:dyDescent="0.2">
      <c r="A596" s="73">
        <f>Terminplan!A596</f>
        <v>0</v>
      </c>
      <c r="B596" s="74" t="e">
        <f>TIMEVALUE(MID(Terminplan!B596,1,5))</f>
        <v>#VALUE!</v>
      </c>
      <c r="C596" s="73">
        <f t="shared" si="9"/>
        <v>0</v>
      </c>
      <c r="D596" s="74" t="e">
        <f>TIMEVALUE(MID(Terminplan!B596,7,5))</f>
        <v>#VALUE!</v>
      </c>
      <c r="E596" t="s">
        <v>233</v>
      </c>
      <c r="G596" t="str">
        <f>Terminplan!C596&amp;" - "&amp;Terminplan!D596&amp;" - "&amp;Terminplan!E596&amp;"P"</f>
        <v xml:space="preserve"> -  - P</v>
      </c>
      <c r="H596">
        <f>Terminplan!F596</f>
        <v>0</v>
      </c>
    </row>
    <row r="597" spans="1:8" x14ac:dyDescent="0.2">
      <c r="A597" s="73">
        <f>Terminplan!A597</f>
        <v>0</v>
      </c>
      <c r="B597" s="74" t="e">
        <f>TIMEVALUE(MID(Terminplan!B597,1,5))</f>
        <v>#VALUE!</v>
      </c>
      <c r="C597" s="73">
        <f t="shared" si="9"/>
        <v>0</v>
      </c>
      <c r="D597" s="74" t="e">
        <f>TIMEVALUE(MID(Terminplan!B597,7,5))</f>
        <v>#VALUE!</v>
      </c>
      <c r="E597" t="s">
        <v>233</v>
      </c>
      <c r="G597" t="str">
        <f>Terminplan!C597&amp;" - "&amp;Terminplan!D597&amp;" - "&amp;Terminplan!E597&amp;"P"</f>
        <v xml:space="preserve"> -  - P</v>
      </c>
      <c r="H597">
        <f>Terminplan!F597</f>
        <v>0</v>
      </c>
    </row>
    <row r="598" spans="1:8" x14ac:dyDescent="0.2">
      <c r="A598" s="73">
        <f>Terminplan!A598</f>
        <v>0</v>
      </c>
      <c r="B598" s="74" t="e">
        <f>TIMEVALUE(MID(Terminplan!B598,1,5))</f>
        <v>#VALUE!</v>
      </c>
      <c r="C598" s="73">
        <f t="shared" si="9"/>
        <v>0</v>
      </c>
      <c r="D598" s="74" t="e">
        <f>TIMEVALUE(MID(Terminplan!B598,7,5))</f>
        <v>#VALUE!</v>
      </c>
      <c r="E598" t="s">
        <v>233</v>
      </c>
      <c r="G598" t="str">
        <f>Terminplan!C598&amp;" - "&amp;Terminplan!D598&amp;" - "&amp;Terminplan!E598&amp;"P"</f>
        <v xml:space="preserve"> -  - P</v>
      </c>
      <c r="H598">
        <f>Terminplan!F598</f>
        <v>0</v>
      </c>
    </row>
    <row r="599" spans="1:8" x14ac:dyDescent="0.2">
      <c r="A599" s="73">
        <f>Terminplan!A599</f>
        <v>0</v>
      </c>
      <c r="B599" s="74" t="e">
        <f>TIMEVALUE(MID(Terminplan!B599,1,5))</f>
        <v>#VALUE!</v>
      </c>
      <c r="C599" s="73">
        <f t="shared" si="9"/>
        <v>0</v>
      </c>
      <c r="D599" s="74" t="e">
        <f>TIMEVALUE(MID(Terminplan!B599,7,5))</f>
        <v>#VALUE!</v>
      </c>
      <c r="E599" t="s">
        <v>233</v>
      </c>
      <c r="G599" t="str">
        <f>Terminplan!C599&amp;" - "&amp;Terminplan!D599&amp;" - "&amp;Terminplan!E599&amp;"P"</f>
        <v xml:space="preserve"> -  - P</v>
      </c>
      <c r="H599">
        <f>Terminplan!F599</f>
        <v>0</v>
      </c>
    </row>
    <row r="600" spans="1:8" x14ac:dyDescent="0.2">
      <c r="A600" s="73">
        <f>Terminplan!A600</f>
        <v>0</v>
      </c>
      <c r="B600" s="74" t="e">
        <f>TIMEVALUE(MID(Terminplan!B600,1,5))</f>
        <v>#VALUE!</v>
      </c>
      <c r="C600" s="73">
        <f t="shared" si="9"/>
        <v>0</v>
      </c>
      <c r="D600" s="74" t="e">
        <f>TIMEVALUE(MID(Terminplan!B600,7,5))</f>
        <v>#VALUE!</v>
      </c>
      <c r="E600" t="s">
        <v>233</v>
      </c>
      <c r="G600" t="str">
        <f>Terminplan!C600&amp;" - "&amp;Terminplan!D600&amp;" - "&amp;Terminplan!E600&amp;"P"</f>
        <v xml:space="preserve"> -  - P</v>
      </c>
      <c r="H600">
        <f>Terminplan!F600</f>
        <v>0</v>
      </c>
    </row>
    <row r="601" spans="1:8" x14ac:dyDescent="0.2">
      <c r="A601" s="73">
        <f>Terminplan!A601</f>
        <v>0</v>
      </c>
      <c r="B601" s="74" t="e">
        <f>TIMEVALUE(MID(Terminplan!B601,1,5))</f>
        <v>#VALUE!</v>
      </c>
      <c r="C601" s="73">
        <f t="shared" si="9"/>
        <v>0</v>
      </c>
      <c r="D601" s="74" t="e">
        <f>TIMEVALUE(MID(Terminplan!B601,7,5))</f>
        <v>#VALUE!</v>
      </c>
      <c r="E601" t="s">
        <v>233</v>
      </c>
      <c r="G601" t="str">
        <f>Terminplan!C601&amp;" - "&amp;Terminplan!D601&amp;" - "&amp;Terminplan!E601&amp;"P"</f>
        <v xml:space="preserve"> -  - P</v>
      </c>
      <c r="H601">
        <f>Terminplan!F601</f>
        <v>0</v>
      </c>
    </row>
    <row r="602" spans="1:8" x14ac:dyDescent="0.2">
      <c r="A602" s="73">
        <f>Terminplan!A602</f>
        <v>0</v>
      </c>
      <c r="B602" s="74" t="e">
        <f>TIMEVALUE(MID(Terminplan!B602,1,5))</f>
        <v>#VALUE!</v>
      </c>
      <c r="C602" s="73">
        <f t="shared" si="9"/>
        <v>0</v>
      </c>
      <c r="D602" s="74" t="e">
        <f>TIMEVALUE(MID(Terminplan!B602,7,5))</f>
        <v>#VALUE!</v>
      </c>
      <c r="E602" t="s">
        <v>233</v>
      </c>
      <c r="G602" t="str">
        <f>Terminplan!C602&amp;" - "&amp;Terminplan!D602&amp;" - "&amp;Terminplan!E602&amp;"P"</f>
        <v xml:space="preserve"> -  - P</v>
      </c>
      <c r="H602">
        <f>Terminplan!F602</f>
        <v>0</v>
      </c>
    </row>
    <row r="603" spans="1:8" x14ac:dyDescent="0.2">
      <c r="A603" s="73">
        <f>Terminplan!A603</f>
        <v>0</v>
      </c>
      <c r="B603" s="74" t="e">
        <f>TIMEVALUE(MID(Terminplan!B603,1,5))</f>
        <v>#VALUE!</v>
      </c>
      <c r="C603" s="73">
        <f t="shared" si="9"/>
        <v>0</v>
      </c>
      <c r="D603" s="74" t="e">
        <f>TIMEVALUE(MID(Terminplan!B603,7,5))</f>
        <v>#VALUE!</v>
      </c>
      <c r="E603" t="s">
        <v>233</v>
      </c>
      <c r="G603" t="str">
        <f>Terminplan!C603&amp;" - "&amp;Terminplan!D603&amp;" - "&amp;Terminplan!E603&amp;"P"</f>
        <v xml:space="preserve"> -  - P</v>
      </c>
      <c r="H603">
        <f>Terminplan!F603</f>
        <v>0</v>
      </c>
    </row>
    <row r="604" spans="1:8" x14ac:dyDescent="0.2">
      <c r="A604" s="73">
        <f>Terminplan!A604</f>
        <v>0</v>
      </c>
      <c r="B604" s="74" t="e">
        <f>TIMEVALUE(MID(Terminplan!B604,1,5))</f>
        <v>#VALUE!</v>
      </c>
      <c r="C604" s="73">
        <f t="shared" si="9"/>
        <v>0</v>
      </c>
      <c r="D604" s="74" t="e">
        <f>TIMEVALUE(MID(Terminplan!B604,7,5))</f>
        <v>#VALUE!</v>
      </c>
      <c r="E604" t="s">
        <v>233</v>
      </c>
      <c r="G604" t="str">
        <f>Terminplan!C604&amp;" - "&amp;Terminplan!D604&amp;" - "&amp;Terminplan!E604&amp;"P"</f>
        <v xml:space="preserve"> -  - P</v>
      </c>
      <c r="H604">
        <f>Terminplan!F604</f>
        <v>0</v>
      </c>
    </row>
    <row r="605" spans="1:8" x14ac:dyDescent="0.2">
      <c r="A605" s="73">
        <f>Terminplan!A605</f>
        <v>0</v>
      </c>
      <c r="B605" s="74" t="e">
        <f>TIMEVALUE(MID(Terminplan!B605,1,5))</f>
        <v>#VALUE!</v>
      </c>
      <c r="C605" s="73">
        <f t="shared" si="9"/>
        <v>0</v>
      </c>
      <c r="D605" s="74" t="e">
        <f>TIMEVALUE(MID(Terminplan!B605,7,5))</f>
        <v>#VALUE!</v>
      </c>
      <c r="E605" t="s">
        <v>233</v>
      </c>
      <c r="G605" t="str">
        <f>Terminplan!C605&amp;" - "&amp;Terminplan!D605&amp;" - "&amp;Terminplan!E605&amp;"P"</f>
        <v xml:space="preserve"> -  - P</v>
      </c>
      <c r="H605">
        <f>Terminplan!F605</f>
        <v>0</v>
      </c>
    </row>
    <row r="606" spans="1:8" x14ac:dyDescent="0.2">
      <c r="A606" s="73">
        <f>Terminplan!A606</f>
        <v>0</v>
      </c>
      <c r="B606" s="74" t="e">
        <f>TIMEVALUE(MID(Terminplan!B606,1,5))</f>
        <v>#VALUE!</v>
      </c>
      <c r="C606" s="73">
        <f t="shared" si="9"/>
        <v>0</v>
      </c>
      <c r="D606" s="74" t="e">
        <f>TIMEVALUE(MID(Terminplan!B606,7,5))</f>
        <v>#VALUE!</v>
      </c>
      <c r="E606" t="s">
        <v>233</v>
      </c>
      <c r="G606" t="str">
        <f>Terminplan!C606&amp;" - "&amp;Terminplan!D606&amp;" - "&amp;Terminplan!E606&amp;"P"</f>
        <v xml:space="preserve"> -  - P</v>
      </c>
      <c r="H606">
        <f>Terminplan!F606</f>
        <v>0</v>
      </c>
    </row>
    <row r="607" spans="1:8" x14ac:dyDescent="0.2">
      <c r="A607" s="73">
        <f>Terminplan!A607</f>
        <v>0</v>
      </c>
      <c r="B607" s="74" t="e">
        <f>TIMEVALUE(MID(Terminplan!B607,1,5))</f>
        <v>#VALUE!</v>
      </c>
      <c r="C607" s="73">
        <f t="shared" si="9"/>
        <v>0</v>
      </c>
      <c r="D607" s="74" t="e">
        <f>TIMEVALUE(MID(Terminplan!B607,7,5))</f>
        <v>#VALUE!</v>
      </c>
      <c r="E607" t="s">
        <v>233</v>
      </c>
      <c r="G607" t="str">
        <f>Terminplan!C607&amp;" - "&amp;Terminplan!D607&amp;" - "&amp;Terminplan!E607&amp;"P"</f>
        <v xml:space="preserve"> -  - P</v>
      </c>
      <c r="H607">
        <f>Terminplan!F607</f>
        <v>0</v>
      </c>
    </row>
    <row r="608" spans="1:8" x14ac:dyDescent="0.2">
      <c r="A608" s="73">
        <f>Terminplan!A608</f>
        <v>0</v>
      </c>
      <c r="B608" s="74" t="e">
        <f>TIMEVALUE(MID(Terminplan!B608,1,5))</f>
        <v>#VALUE!</v>
      </c>
      <c r="C608" s="73">
        <f t="shared" si="9"/>
        <v>0</v>
      </c>
      <c r="D608" s="74" t="e">
        <f>TIMEVALUE(MID(Terminplan!B608,7,5))</f>
        <v>#VALUE!</v>
      </c>
      <c r="E608" t="s">
        <v>233</v>
      </c>
      <c r="G608" t="str">
        <f>Terminplan!C608&amp;" - "&amp;Terminplan!D608&amp;" - "&amp;Terminplan!E608&amp;"P"</f>
        <v xml:space="preserve"> -  - P</v>
      </c>
      <c r="H608">
        <f>Terminplan!F608</f>
        <v>0</v>
      </c>
    </row>
    <row r="609" spans="1:8" x14ac:dyDescent="0.2">
      <c r="A609" s="73">
        <f>Terminplan!A609</f>
        <v>0</v>
      </c>
      <c r="B609" s="74" t="e">
        <f>TIMEVALUE(MID(Terminplan!B609,1,5))</f>
        <v>#VALUE!</v>
      </c>
      <c r="C609" s="73">
        <f t="shared" si="9"/>
        <v>0</v>
      </c>
      <c r="D609" s="74" t="e">
        <f>TIMEVALUE(MID(Terminplan!B609,7,5))</f>
        <v>#VALUE!</v>
      </c>
      <c r="E609" t="s">
        <v>233</v>
      </c>
      <c r="G609" t="str">
        <f>Terminplan!C609&amp;" - "&amp;Terminplan!D609&amp;" - "&amp;Terminplan!E609&amp;"P"</f>
        <v xml:space="preserve"> -  - P</v>
      </c>
      <c r="H609">
        <f>Terminplan!F609</f>
        <v>0</v>
      </c>
    </row>
    <row r="610" spans="1:8" x14ac:dyDescent="0.2">
      <c r="A610" s="73">
        <f>Terminplan!A610</f>
        <v>0</v>
      </c>
      <c r="B610" s="74" t="e">
        <f>TIMEVALUE(MID(Terminplan!B610,1,5))</f>
        <v>#VALUE!</v>
      </c>
      <c r="C610" s="73">
        <f t="shared" si="9"/>
        <v>0</v>
      </c>
      <c r="D610" s="74" t="e">
        <f>TIMEVALUE(MID(Terminplan!B610,7,5))</f>
        <v>#VALUE!</v>
      </c>
      <c r="E610" t="s">
        <v>233</v>
      </c>
      <c r="G610" t="str">
        <f>Terminplan!C610&amp;" - "&amp;Terminplan!D610&amp;" - "&amp;Terminplan!E610&amp;"P"</f>
        <v xml:space="preserve"> -  - P</v>
      </c>
      <c r="H610">
        <f>Terminplan!F610</f>
        <v>0</v>
      </c>
    </row>
    <row r="611" spans="1:8" x14ac:dyDescent="0.2">
      <c r="A611" s="73">
        <f>Terminplan!A611</f>
        <v>0</v>
      </c>
      <c r="B611" s="74" t="e">
        <f>TIMEVALUE(MID(Terminplan!B611,1,5))</f>
        <v>#VALUE!</v>
      </c>
      <c r="C611" s="73">
        <f t="shared" si="9"/>
        <v>0</v>
      </c>
      <c r="D611" s="74" t="e">
        <f>TIMEVALUE(MID(Terminplan!B611,7,5))</f>
        <v>#VALUE!</v>
      </c>
      <c r="E611" t="s">
        <v>233</v>
      </c>
      <c r="G611" t="str">
        <f>Terminplan!C611&amp;" - "&amp;Terminplan!D611&amp;" - "&amp;Terminplan!E611&amp;"P"</f>
        <v xml:space="preserve"> -  - P</v>
      </c>
      <c r="H611">
        <f>Terminplan!F611</f>
        <v>0</v>
      </c>
    </row>
    <row r="612" spans="1:8" x14ac:dyDescent="0.2">
      <c r="A612" s="73">
        <f>Terminplan!A612</f>
        <v>0</v>
      </c>
      <c r="B612" s="74" t="e">
        <f>TIMEVALUE(MID(Terminplan!B612,1,5))</f>
        <v>#VALUE!</v>
      </c>
      <c r="C612" s="73">
        <f t="shared" si="9"/>
        <v>0</v>
      </c>
      <c r="D612" s="74" t="e">
        <f>TIMEVALUE(MID(Terminplan!B612,7,5))</f>
        <v>#VALUE!</v>
      </c>
      <c r="E612" t="s">
        <v>233</v>
      </c>
      <c r="G612" t="str">
        <f>Terminplan!C612&amp;" - "&amp;Terminplan!D612&amp;" - "&amp;Terminplan!E612&amp;"P"</f>
        <v xml:space="preserve"> -  - P</v>
      </c>
      <c r="H612">
        <f>Terminplan!F612</f>
        <v>0</v>
      </c>
    </row>
    <row r="613" spans="1:8" x14ac:dyDescent="0.2">
      <c r="A613" s="73">
        <f>Terminplan!A613</f>
        <v>0</v>
      </c>
      <c r="B613" s="74" t="e">
        <f>TIMEVALUE(MID(Terminplan!B613,1,5))</f>
        <v>#VALUE!</v>
      </c>
      <c r="C613" s="73">
        <f t="shared" si="9"/>
        <v>0</v>
      </c>
      <c r="D613" s="74" t="e">
        <f>TIMEVALUE(MID(Terminplan!B613,7,5))</f>
        <v>#VALUE!</v>
      </c>
      <c r="E613" t="s">
        <v>233</v>
      </c>
      <c r="G613" t="str">
        <f>Terminplan!C613&amp;" - "&amp;Terminplan!D613&amp;" - "&amp;Terminplan!E613&amp;"P"</f>
        <v xml:space="preserve"> -  - P</v>
      </c>
      <c r="H613">
        <f>Terminplan!F613</f>
        <v>0</v>
      </c>
    </row>
    <row r="614" spans="1:8" x14ac:dyDescent="0.2">
      <c r="A614" s="73">
        <f>Terminplan!A614</f>
        <v>0</v>
      </c>
      <c r="B614" s="74" t="e">
        <f>TIMEVALUE(MID(Terminplan!B614,1,5))</f>
        <v>#VALUE!</v>
      </c>
      <c r="C614" s="73">
        <f t="shared" si="9"/>
        <v>0</v>
      </c>
      <c r="D614" s="74" t="e">
        <f>TIMEVALUE(MID(Terminplan!B614,7,5))</f>
        <v>#VALUE!</v>
      </c>
      <c r="E614" t="s">
        <v>233</v>
      </c>
      <c r="G614" t="str">
        <f>Terminplan!C614&amp;" - "&amp;Terminplan!D614&amp;" - "&amp;Terminplan!E614&amp;"P"</f>
        <v xml:space="preserve"> -  - P</v>
      </c>
      <c r="H614">
        <f>Terminplan!F614</f>
        <v>0</v>
      </c>
    </row>
    <row r="615" spans="1:8" x14ac:dyDescent="0.2">
      <c r="A615" s="73">
        <f>Terminplan!A615</f>
        <v>0</v>
      </c>
      <c r="B615" s="74" t="e">
        <f>TIMEVALUE(MID(Terminplan!B615,1,5))</f>
        <v>#VALUE!</v>
      </c>
      <c r="C615" s="73">
        <f t="shared" si="9"/>
        <v>0</v>
      </c>
      <c r="D615" s="74" t="e">
        <f>TIMEVALUE(MID(Terminplan!B615,7,5))</f>
        <v>#VALUE!</v>
      </c>
      <c r="E615" t="s">
        <v>233</v>
      </c>
      <c r="G615" t="str">
        <f>Terminplan!C615&amp;" - "&amp;Terminplan!D615&amp;" - "&amp;Terminplan!E615&amp;"P"</f>
        <v xml:space="preserve"> -  - P</v>
      </c>
      <c r="H615">
        <f>Terminplan!F615</f>
        <v>0</v>
      </c>
    </row>
    <row r="616" spans="1:8" x14ac:dyDescent="0.2">
      <c r="A616" s="73">
        <f>Terminplan!A616</f>
        <v>0</v>
      </c>
      <c r="B616" s="74" t="e">
        <f>TIMEVALUE(MID(Terminplan!B616,1,5))</f>
        <v>#VALUE!</v>
      </c>
      <c r="C616" s="73">
        <f t="shared" si="9"/>
        <v>0</v>
      </c>
      <c r="D616" s="74" t="e">
        <f>TIMEVALUE(MID(Terminplan!B616,7,5))</f>
        <v>#VALUE!</v>
      </c>
      <c r="E616" t="s">
        <v>233</v>
      </c>
      <c r="G616" t="str">
        <f>Terminplan!C616&amp;" - "&amp;Terminplan!D616&amp;" - "&amp;Terminplan!E616&amp;"P"</f>
        <v xml:space="preserve"> -  - P</v>
      </c>
      <c r="H616">
        <f>Terminplan!F616</f>
        <v>0</v>
      </c>
    </row>
    <row r="617" spans="1:8" x14ac:dyDescent="0.2">
      <c r="A617" s="73">
        <f>Terminplan!A617</f>
        <v>0</v>
      </c>
      <c r="B617" s="74" t="e">
        <f>TIMEVALUE(MID(Terminplan!B617,1,5))</f>
        <v>#VALUE!</v>
      </c>
      <c r="C617" s="73">
        <f t="shared" si="9"/>
        <v>0</v>
      </c>
      <c r="D617" s="74" t="e">
        <f>TIMEVALUE(MID(Terminplan!B617,7,5))</f>
        <v>#VALUE!</v>
      </c>
      <c r="E617" t="s">
        <v>233</v>
      </c>
      <c r="G617" t="str">
        <f>Terminplan!C617&amp;" - "&amp;Terminplan!D617&amp;" - "&amp;Terminplan!E617&amp;"P"</f>
        <v xml:space="preserve"> -  - P</v>
      </c>
      <c r="H617">
        <f>Terminplan!F617</f>
        <v>0</v>
      </c>
    </row>
    <row r="618" spans="1:8" x14ac:dyDescent="0.2">
      <c r="A618" s="73">
        <f>Terminplan!A618</f>
        <v>0</v>
      </c>
      <c r="B618" s="74" t="e">
        <f>TIMEVALUE(MID(Terminplan!B618,1,5))</f>
        <v>#VALUE!</v>
      </c>
      <c r="C618" s="73">
        <f t="shared" si="9"/>
        <v>0</v>
      </c>
      <c r="D618" s="74" t="e">
        <f>TIMEVALUE(MID(Terminplan!B618,7,5))</f>
        <v>#VALUE!</v>
      </c>
      <c r="E618" t="s">
        <v>233</v>
      </c>
      <c r="G618" t="str">
        <f>Terminplan!C618&amp;" - "&amp;Terminplan!D618&amp;" - "&amp;Terminplan!E618&amp;"P"</f>
        <v xml:space="preserve"> -  - P</v>
      </c>
      <c r="H618">
        <f>Terminplan!F618</f>
        <v>0</v>
      </c>
    </row>
    <row r="619" spans="1:8" x14ac:dyDescent="0.2">
      <c r="A619" s="73">
        <f>Terminplan!A619</f>
        <v>0</v>
      </c>
      <c r="B619" s="74" t="e">
        <f>TIMEVALUE(MID(Terminplan!B619,1,5))</f>
        <v>#VALUE!</v>
      </c>
      <c r="C619" s="73">
        <f t="shared" si="9"/>
        <v>0</v>
      </c>
      <c r="D619" s="74" t="e">
        <f>TIMEVALUE(MID(Terminplan!B619,7,5))</f>
        <v>#VALUE!</v>
      </c>
      <c r="E619" t="s">
        <v>233</v>
      </c>
      <c r="G619" t="str">
        <f>Terminplan!C619&amp;" - "&amp;Terminplan!D619&amp;" - "&amp;Terminplan!E619&amp;"P"</f>
        <v xml:space="preserve"> -  - P</v>
      </c>
      <c r="H619">
        <f>Terminplan!F619</f>
        <v>0</v>
      </c>
    </row>
    <row r="620" spans="1:8" x14ac:dyDescent="0.2">
      <c r="A620" s="73">
        <f>Terminplan!A620</f>
        <v>0</v>
      </c>
      <c r="B620" s="74" t="e">
        <f>TIMEVALUE(MID(Terminplan!B620,1,5))</f>
        <v>#VALUE!</v>
      </c>
      <c r="C620" s="73">
        <f t="shared" si="9"/>
        <v>0</v>
      </c>
      <c r="D620" s="74" t="e">
        <f>TIMEVALUE(MID(Terminplan!B620,7,5))</f>
        <v>#VALUE!</v>
      </c>
      <c r="E620" t="s">
        <v>233</v>
      </c>
      <c r="G620" t="str">
        <f>Terminplan!C620&amp;" - "&amp;Terminplan!D620&amp;" - "&amp;Terminplan!E620&amp;"P"</f>
        <v xml:space="preserve"> -  - P</v>
      </c>
      <c r="H620">
        <f>Terminplan!F620</f>
        <v>0</v>
      </c>
    </row>
    <row r="621" spans="1:8" x14ac:dyDescent="0.2">
      <c r="A621" s="73">
        <f>Terminplan!A621</f>
        <v>0</v>
      </c>
      <c r="B621" s="74" t="e">
        <f>TIMEVALUE(MID(Terminplan!B621,1,5))</f>
        <v>#VALUE!</v>
      </c>
      <c r="C621" s="73">
        <f t="shared" si="9"/>
        <v>0</v>
      </c>
      <c r="D621" s="74" t="e">
        <f>TIMEVALUE(MID(Terminplan!B621,7,5))</f>
        <v>#VALUE!</v>
      </c>
      <c r="E621" t="s">
        <v>233</v>
      </c>
      <c r="G621" t="str">
        <f>Terminplan!C621&amp;" - "&amp;Terminplan!D621&amp;" - "&amp;Terminplan!E621&amp;"P"</f>
        <v xml:space="preserve"> -  - P</v>
      </c>
      <c r="H621">
        <f>Terminplan!F621</f>
        <v>0</v>
      </c>
    </row>
    <row r="622" spans="1:8" x14ac:dyDescent="0.2">
      <c r="A622" s="73">
        <f>Terminplan!A622</f>
        <v>0</v>
      </c>
      <c r="B622" s="74" t="e">
        <f>TIMEVALUE(MID(Terminplan!B622,1,5))</f>
        <v>#VALUE!</v>
      </c>
      <c r="C622" s="73">
        <f t="shared" si="9"/>
        <v>0</v>
      </c>
      <c r="D622" s="74" t="e">
        <f>TIMEVALUE(MID(Terminplan!B622,7,5))</f>
        <v>#VALUE!</v>
      </c>
      <c r="E622" t="s">
        <v>233</v>
      </c>
      <c r="G622" t="str">
        <f>Terminplan!C622&amp;" - "&amp;Terminplan!D622&amp;" - "&amp;Terminplan!E622&amp;"P"</f>
        <v xml:space="preserve"> -  - P</v>
      </c>
      <c r="H622">
        <f>Terminplan!F622</f>
        <v>0</v>
      </c>
    </row>
    <row r="623" spans="1:8" x14ac:dyDescent="0.2">
      <c r="A623" s="73">
        <f>Terminplan!A623</f>
        <v>0</v>
      </c>
      <c r="B623" s="74" t="e">
        <f>TIMEVALUE(MID(Terminplan!B623,1,5))</f>
        <v>#VALUE!</v>
      </c>
      <c r="C623" s="73">
        <f t="shared" si="9"/>
        <v>0</v>
      </c>
      <c r="D623" s="74" t="e">
        <f>TIMEVALUE(MID(Terminplan!B623,7,5))</f>
        <v>#VALUE!</v>
      </c>
      <c r="E623" t="s">
        <v>233</v>
      </c>
      <c r="G623" t="str">
        <f>Terminplan!C623&amp;" - "&amp;Terminplan!D623&amp;" - "&amp;Terminplan!E623&amp;"P"</f>
        <v xml:space="preserve"> -  - P</v>
      </c>
      <c r="H623">
        <f>Terminplan!F623</f>
        <v>0</v>
      </c>
    </row>
    <row r="624" spans="1:8" x14ac:dyDescent="0.2">
      <c r="A624" s="73">
        <f>Terminplan!A624</f>
        <v>0</v>
      </c>
      <c r="B624" s="74" t="e">
        <f>TIMEVALUE(MID(Terminplan!B624,1,5))</f>
        <v>#VALUE!</v>
      </c>
      <c r="C624" s="73">
        <f t="shared" si="9"/>
        <v>0</v>
      </c>
      <c r="D624" s="74" t="e">
        <f>TIMEVALUE(MID(Terminplan!B624,7,5))</f>
        <v>#VALUE!</v>
      </c>
      <c r="E624" t="s">
        <v>233</v>
      </c>
      <c r="G624" t="str">
        <f>Terminplan!C624&amp;" - "&amp;Terminplan!D624&amp;" - "&amp;Terminplan!E624&amp;"P"</f>
        <v xml:space="preserve"> -  - P</v>
      </c>
      <c r="H624">
        <f>Terminplan!F624</f>
        <v>0</v>
      </c>
    </row>
    <row r="625" spans="1:8" x14ac:dyDescent="0.2">
      <c r="A625" s="73">
        <f>Terminplan!A625</f>
        <v>0</v>
      </c>
      <c r="B625" s="74" t="e">
        <f>TIMEVALUE(MID(Terminplan!B625,1,5))</f>
        <v>#VALUE!</v>
      </c>
      <c r="C625" s="73">
        <f t="shared" si="9"/>
        <v>0</v>
      </c>
      <c r="D625" s="74" t="e">
        <f>TIMEVALUE(MID(Terminplan!B625,7,5))</f>
        <v>#VALUE!</v>
      </c>
      <c r="E625" t="s">
        <v>233</v>
      </c>
      <c r="G625" t="str">
        <f>Terminplan!C625&amp;" - "&amp;Terminplan!D625&amp;" - "&amp;Terminplan!E625&amp;"P"</f>
        <v xml:space="preserve"> -  - P</v>
      </c>
      <c r="H625">
        <f>Terminplan!F625</f>
        <v>0</v>
      </c>
    </row>
    <row r="626" spans="1:8" x14ac:dyDescent="0.2">
      <c r="A626" s="73">
        <f>Terminplan!A626</f>
        <v>0</v>
      </c>
      <c r="B626" s="74" t="e">
        <f>TIMEVALUE(MID(Terminplan!B626,1,5))</f>
        <v>#VALUE!</v>
      </c>
      <c r="C626" s="73">
        <f t="shared" si="9"/>
        <v>0</v>
      </c>
      <c r="D626" s="74" t="e">
        <f>TIMEVALUE(MID(Terminplan!B626,7,5))</f>
        <v>#VALUE!</v>
      </c>
      <c r="E626" t="s">
        <v>233</v>
      </c>
      <c r="G626" t="str">
        <f>Terminplan!C626&amp;" - "&amp;Terminplan!D626&amp;" - "&amp;Terminplan!E626&amp;"P"</f>
        <v xml:space="preserve"> -  - P</v>
      </c>
      <c r="H626">
        <f>Terminplan!F626</f>
        <v>0</v>
      </c>
    </row>
    <row r="627" spans="1:8" x14ac:dyDescent="0.2">
      <c r="A627" s="73">
        <f>Terminplan!A627</f>
        <v>0</v>
      </c>
      <c r="B627" s="74" t="e">
        <f>TIMEVALUE(MID(Terminplan!B627,1,5))</f>
        <v>#VALUE!</v>
      </c>
      <c r="C627" s="73">
        <f t="shared" si="9"/>
        <v>0</v>
      </c>
      <c r="D627" s="74" t="e">
        <f>TIMEVALUE(MID(Terminplan!B627,7,5))</f>
        <v>#VALUE!</v>
      </c>
      <c r="E627" t="s">
        <v>233</v>
      </c>
      <c r="G627" t="str">
        <f>Terminplan!C627&amp;" - "&amp;Terminplan!D627&amp;" - "&amp;Terminplan!E627&amp;"P"</f>
        <v xml:space="preserve"> -  - P</v>
      </c>
      <c r="H627">
        <f>Terminplan!F627</f>
        <v>0</v>
      </c>
    </row>
    <row r="628" spans="1:8" x14ac:dyDescent="0.2">
      <c r="A628" s="73">
        <f>Terminplan!A628</f>
        <v>0</v>
      </c>
      <c r="B628" s="74" t="e">
        <f>TIMEVALUE(MID(Terminplan!B628,1,5))</f>
        <v>#VALUE!</v>
      </c>
      <c r="C628" s="73">
        <f t="shared" si="9"/>
        <v>0</v>
      </c>
      <c r="D628" s="74" t="e">
        <f>TIMEVALUE(MID(Terminplan!B628,7,5))</f>
        <v>#VALUE!</v>
      </c>
      <c r="E628" t="s">
        <v>233</v>
      </c>
      <c r="G628" t="str">
        <f>Terminplan!C628&amp;" - "&amp;Terminplan!D628&amp;" - "&amp;Terminplan!E628&amp;"P"</f>
        <v xml:space="preserve"> -  - P</v>
      </c>
      <c r="H628">
        <f>Terminplan!F628</f>
        <v>0</v>
      </c>
    </row>
    <row r="629" spans="1:8" x14ac:dyDescent="0.2">
      <c r="A629" s="73">
        <f>Terminplan!A629</f>
        <v>0</v>
      </c>
      <c r="B629" s="74" t="e">
        <f>TIMEVALUE(MID(Terminplan!B629,1,5))</f>
        <v>#VALUE!</v>
      </c>
      <c r="C629" s="73">
        <f t="shared" si="9"/>
        <v>0</v>
      </c>
      <c r="D629" s="74" t="e">
        <f>TIMEVALUE(MID(Terminplan!B629,7,5))</f>
        <v>#VALUE!</v>
      </c>
      <c r="E629" t="s">
        <v>233</v>
      </c>
      <c r="G629" t="str">
        <f>Terminplan!C629&amp;" - "&amp;Terminplan!D629&amp;" - "&amp;Terminplan!E629&amp;"P"</f>
        <v xml:space="preserve"> -  - P</v>
      </c>
      <c r="H629">
        <f>Terminplan!F629</f>
        <v>0</v>
      </c>
    </row>
    <row r="630" spans="1:8" x14ac:dyDescent="0.2">
      <c r="A630" s="73">
        <f>Terminplan!A630</f>
        <v>0</v>
      </c>
      <c r="B630" s="74" t="e">
        <f>TIMEVALUE(MID(Terminplan!B630,1,5))</f>
        <v>#VALUE!</v>
      </c>
      <c r="C630" s="73">
        <f t="shared" si="9"/>
        <v>0</v>
      </c>
      <c r="D630" s="74" t="e">
        <f>TIMEVALUE(MID(Terminplan!B630,7,5))</f>
        <v>#VALUE!</v>
      </c>
      <c r="E630" t="s">
        <v>233</v>
      </c>
      <c r="G630" t="str">
        <f>Terminplan!C630&amp;" - "&amp;Terminplan!D630&amp;" - "&amp;Terminplan!E630&amp;"P"</f>
        <v xml:space="preserve"> -  - P</v>
      </c>
      <c r="H630">
        <f>Terminplan!F630</f>
        <v>0</v>
      </c>
    </row>
    <row r="631" spans="1:8" x14ac:dyDescent="0.2">
      <c r="A631" s="73">
        <f>Terminplan!A631</f>
        <v>0</v>
      </c>
      <c r="B631" s="74" t="e">
        <f>TIMEVALUE(MID(Terminplan!B631,1,5))</f>
        <v>#VALUE!</v>
      </c>
      <c r="C631" s="73">
        <f t="shared" si="9"/>
        <v>0</v>
      </c>
      <c r="D631" s="74" t="e">
        <f>TIMEVALUE(MID(Terminplan!B631,7,5))</f>
        <v>#VALUE!</v>
      </c>
      <c r="E631" t="s">
        <v>233</v>
      </c>
      <c r="G631" t="str">
        <f>Terminplan!C631&amp;" - "&amp;Terminplan!D631&amp;" - "&amp;Terminplan!E631&amp;"P"</f>
        <v xml:space="preserve"> -  - P</v>
      </c>
      <c r="H631">
        <f>Terminplan!F631</f>
        <v>0</v>
      </c>
    </row>
    <row r="632" spans="1:8" x14ac:dyDescent="0.2">
      <c r="A632" s="73">
        <f>Terminplan!A632</f>
        <v>0</v>
      </c>
      <c r="B632" s="74" t="e">
        <f>TIMEVALUE(MID(Terminplan!B632,1,5))</f>
        <v>#VALUE!</v>
      </c>
      <c r="C632" s="73">
        <f t="shared" si="9"/>
        <v>0</v>
      </c>
      <c r="D632" s="74" t="e">
        <f>TIMEVALUE(MID(Terminplan!B632,7,5))</f>
        <v>#VALUE!</v>
      </c>
      <c r="E632" t="s">
        <v>233</v>
      </c>
      <c r="G632" t="str">
        <f>Terminplan!C632&amp;" - "&amp;Terminplan!D632&amp;" - "&amp;Terminplan!E632&amp;"P"</f>
        <v xml:space="preserve"> -  - P</v>
      </c>
      <c r="H632">
        <f>Terminplan!F632</f>
        <v>0</v>
      </c>
    </row>
    <row r="633" spans="1:8" x14ac:dyDescent="0.2">
      <c r="A633" s="73">
        <f>Terminplan!A633</f>
        <v>0</v>
      </c>
      <c r="B633" s="74" t="e">
        <f>TIMEVALUE(MID(Terminplan!B633,1,5))</f>
        <v>#VALUE!</v>
      </c>
      <c r="C633" s="73">
        <f t="shared" si="9"/>
        <v>0</v>
      </c>
      <c r="D633" s="74" t="e">
        <f>TIMEVALUE(MID(Terminplan!B633,7,5))</f>
        <v>#VALUE!</v>
      </c>
      <c r="E633" t="s">
        <v>233</v>
      </c>
      <c r="G633" t="str">
        <f>Terminplan!C633&amp;" - "&amp;Terminplan!D633&amp;" - "&amp;Terminplan!E633&amp;"P"</f>
        <v xml:space="preserve"> -  - P</v>
      </c>
      <c r="H633">
        <f>Terminplan!F633</f>
        <v>0</v>
      </c>
    </row>
    <row r="634" spans="1:8" x14ac:dyDescent="0.2">
      <c r="A634" s="73">
        <f>Terminplan!A634</f>
        <v>0</v>
      </c>
      <c r="B634" s="74" t="e">
        <f>TIMEVALUE(MID(Terminplan!B634,1,5))</f>
        <v>#VALUE!</v>
      </c>
      <c r="C634" s="73">
        <f t="shared" si="9"/>
        <v>0</v>
      </c>
      <c r="D634" s="74" t="e">
        <f>TIMEVALUE(MID(Terminplan!B634,7,5))</f>
        <v>#VALUE!</v>
      </c>
      <c r="E634" t="s">
        <v>233</v>
      </c>
      <c r="G634" t="str">
        <f>Terminplan!C634&amp;" - "&amp;Terminplan!D634&amp;" - "&amp;Terminplan!E634&amp;"P"</f>
        <v xml:space="preserve"> -  - P</v>
      </c>
      <c r="H634">
        <f>Terminplan!F634</f>
        <v>0</v>
      </c>
    </row>
    <row r="635" spans="1:8" x14ac:dyDescent="0.2">
      <c r="A635" s="73">
        <f>Terminplan!A635</f>
        <v>0</v>
      </c>
      <c r="B635" s="74" t="e">
        <f>TIMEVALUE(MID(Terminplan!B635,1,5))</f>
        <v>#VALUE!</v>
      </c>
      <c r="C635" s="73">
        <f t="shared" si="9"/>
        <v>0</v>
      </c>
      <c r="D635" s="74" t="e">
        <f>TIMEVALUE(MID(Terminplan!B635,7,5))</f>
        <v>#VALUE!</v>
      </c>
      <c r="E635" t="s">
        <v>233</v>
      </c>
      <c r="G635" t="str">
        <f>Terminplan!C635&amp;" - "&amp;Terminplan!D635&amp;" - "&amp;Terminplan!E635&amp;"P"</f>
        <v xml:space="preserve"> -  - P</v>
      </c>
      <c r="H635">
        <f>Terminplan!F635</f>
        <v>0</v>
      </c>
    </row>
    <row r="636" spans="1:8" x14ac:dyDescent="0.2">
      <c r="A636" s="73">
        <f>Terminplan!A636</f>
        <v>0</v>
      </c>
      <c r="B636" s="74" t="e">
        <f>TIMEVALUE(MID(Terminplan!B636,1,5))</f>
        <v>#VALUE!</v>
      </c>
      <c r="C636" s="73">
        <f t="shared" si="9"/>
        <v>0</v>
      </c>
      <c r="D636" s="74" t="e">
        <f>TIMEVALUE(MID(Terminplan!B636,7,5))</f>
        <v>#VALUE!</v>
      </c>
      <c r="E636" t="s">
        <v>233</v>
      </c>
      <c r="G636" t="str">
        <f>Terminplan!C636&amp;" - "&amp;Terminplan!D636&amp;" - "&amp;Terminplan!E636&amp;"P"</f>
        <v xml:space="preserve"> -  - P</v>
      </c>
      <c r="H636">
        <f>Terminplan!F636</f>
        <v>0</v>
      </c>
    </row>
    <row r="637" spans="1:8" x14ac:dyDescent="0.2">
      <c r="A637" s="73">
        <f>Terminplan!A637</f>
        <v>0</v>
      </c>
      <c r="B637" s="74" t="e">
        <f>TIMEVALUE(MID(Terminplan!B637,1,5))</f>
        <v>#VALUE!</v>
      </c>
      <c r="C637" s="73">
        <f t="shared" si="9"/>
        <v>0</v>
      </c>
      <c r="D637" s="74" t="e">
        <f>TIMEVALUE(MID(Terminplan!B637,7,5))</f>
        <v>#VALUE!</v>
      </c>
      <c r="E637" t="s">
        <v>233</v>
      </c>
      <c r="G637" t="str">
        <f>Terminplan!C637&amp;" - "&amp;Terminplan!D637&amp;" - "&amp;Terminplan!E637&amp;"P"</f>
        <v xml:space="preserve"> -  - P</v>
      </c>
      <c r="H637">
        <f>Terminplan!F637</f>
        <v>0</v>
      </c>
    </row>
    <row r="638" spans="1:8" x14ac:dyDescent="0.2">
      <c r="A638" s="73">
        <f>Terminplan!A638</f>
        <v>0</v>
      </c>
      <c r="B638" s="74" t="e">
        <f>TIMEVALUE(MID(Terminplan!B638,1,5))</f>
        <v>#VALUE!</v>
      </c>
      <c r="C638" s="73">
        <f t="shared" si="9"/>
        <v>0</v>
      </c>
      <c r="D638" s="74" t="e">
        <f>TIMEVALUE(MID(Terminplan!B638,7,5))</f>
        <v>#VALUE!</v>
      </c>
      <c r="E638" t="s">
        <v>233</v>
      </c>
      <c r="G638" t="str">
        <f>Terminplan!C638&amp;" - "&amp;Terminplan!D638&amp;" - "&amp;Terminplan!E638&amp;"P"</f>
        <v xml:space="preserve"> -  - P</v>
      </c>
      <c r="H638">
        <f>Terminplan!F638</f>
        <v>0</v>
      </c>
    </row>
    <row r="639" spans="1:8" x14ac:dyDescent="0.2">
      <c r="A639" s="73">
        <f>Terminplan!A639</f>
        <v>0</v>
      </c>
      <c r="B639" s="74" t="e">
        <f>TIMEVALUE(MID(Terminplan!B639,1,5))</f>
        <v>#VALUE!</v>
      </c>
      <c r="C639" s="73">
        <f t="shared" si="9"/>
        <v>0</v>
      </c>
      <c r="D639" s="74" t="e">
        <f>TIMEVALUE(MID(Terminplan!B639,7,5))</f>
        <v>#VALUE!</v>
      </c>
      <c r="E639" t="s">
        <v>233</v>
      </c>
      <c r="G639" t="str">
        <f>Terminplan!C639&amp;" - "&amp;Terminplan!D639&amp;" - "&amp;Terminplan!E639&amp;"P"</f>
        <v xml:space="preserve"> -  - P</v>
      </c>
      <c r="H639">
        <f>Terminplan!F639</f>
        <v>0</v>
      </c>
    </row>
    <row r="640" spans="1:8" x14ac:dyDescent="0.2">
      <c r="A640" s="73">
        <f>Terminplan!A640</f>
        <v>0</v>
      </c>
      <c r="B640" s="74" t="e">
        <f>TIMEVALUE(MID(Terminplan!B640,1,5))</f>
        <v>#VALUE!</v>
      </c>
      <c r="C640" s="73">
        <f t="shared" si="9"/>
        <v>0</v>
      </c>
      <c r="D640" s="74" t="e">
        <f>TIMEVALUE(MID(Terminplan!B640,7,5))</f>
        <v>#VALUE!</v>
      </c>
      <c r="E640" t="s">
        <v>233</v>
      </c>
      <c r="G640" t="str">
        <f>Terminplan!C640&amp;" - "&amp;Terminplan!D640&amp;" - "&amp;Terminplan!E640&amp;"P"</f>
        <v xml:space="preserve"> -  - P</v>
      </c>
      <c r="H640">
        <f>Terminplan!F640</f>
        <v>0</v>
      </c>
    </row>
    <row r="641" spans="1:8" x14ac:dyDescent="0.2">
      <c r="A641" s="73">
        <f>Terminplan!A641</f>
        <v>0</v>
      </c>
      <c r="B641" s="74" t="e">
        <f>TIMEVALUE(MID(Terminplan!B641,1,5))</f>
        <v>#VALUE!</v>
      </c>
      <c r="C641" s="73">
        <f t="shared" si="9"/>
        <v>0</v>
      </c>
      <c r="D641" s="74" t="e">
        <f>TIMEVALUE(MID(Terminplan!B641,7,5))</f>
        <v>#VALUE!</v>
      </c>
      <c r="E641" t="s">
        <v>233</v>
      </c>
      <c r="G641" t="str">
        <f>Terminplan!C641&amp;" - "&amp;Terminplan!D641&amp;" - "&amp;Terminplan!E641&amp;"P"</f>
        <v xml:space="preserve"> -  - P</v>
      </c>
      <c r="H641">
        <f>Terminplan!F641</f>
        <v>0</v>
      </c>
    </row>
    <row r="642" spans="1:8" x14ac:dyDescent="0.2">
      <c r="A642" s="73">
        <f>Terminplan!A642</f>
        <v>0</v>
      </c>
      <c r="B642" s="74" t="e">
        <f>TIMEVALUE(MID(Terminplan!B642,1,5))</f>
        <v>#VALUE!</v>
      </c>
      <c r="C642" s="73">
        <f t="shared" si="9"/>
        <v>0</v>
      </c>
      <c r="D642" s="74" t="e">
        <f>TIMEVALUE(MID(Terminplan!B642,7,5))</f>
        <v>#VALUE!</v>
      </c>
      <c r="E642" t="s">
        <v>233</v>
      </c>
      <c r="G642" t="str">
        <f>Terminplan!C642&amp;" - "&amp;Terminplan!D642&amp;" - "&amp;Terminplan!E642&amp;"P"</f>
        <v xml:space="preserve"> -  - P</v>
      </c>
      <c r="H642">
        <f>Terminplan!F642</f>
        <v>0</v>
      </c>
    </row>
    <row r="643" spans="1:8" x14ac:dyDescent="0.2">
      <c r="A643" s="73">
        <f>Terminplan!A643</f>
        <v>0</v>
      </c>
      <c r="B643" s="74" t="e">
        <f>TIMEVALUE(MID(Terminplan!B643,1,5))</f>
        <v>#VALUE!</v>
      </c>
      <c r="C643" s="73">
        <f t="shared" si="9"/>
        <v>0</v>
      </c>
      <c r="D643" s="74" t="e">
        <f>TIMEVALUE(MID(Terminplan!B643,7,5))</f>
        <v>#VALUE!</v>
      </c>
      <c r="E643" t="s">
        <v>233</v>
      </c>
      <c r="G643" t="str">
        <f>Terminplan!C643&amp;" - "&amp;Terminplan!D643&amp;" - "&amp;Terminplan!E643&amp;"P"</f>
        <v xml:space="preserve"> -  - P</v>
      </c>
      <c r="H643">
        <f>Terminplan!F643</f>
        <v>0</v>
      </c>
    </row>
    <row r="644" spans="1:8" x14ac:dyDescent="0.2">
      <c r="A644" s="73">
        <f>Terminplan!A644</f>
        <v>0</v>
      </c>
      <c r="B644" s="74" t="e">
        <f>TIMEVALUE(MID(Terminplan!B644,1,5))</f>
        <v>#VALUE!</v>
      </c>
      <c r="C644" s="73">
        <f t="shared" si="9"/>
        <v>0</v>
      </c>
      <c r="D644" s="74" t="e">
        <f>TIMEVALUE(MID(Terminplan!B644,7,5))</f>
        <v>#VALUE!</v>
      </c>
      <c r="E644" t="s">
        <v>233</v>
      </c>
      <c r="G644" t="str">
        <f>Terminplan!C644&amp;" - "&amp;Terminplan!D644&amp;" - "&amp;Terminplan!E644&amp;"P"</f>
        <v xml:space="preserve"> -  - P</v>
      </c>
      <c r="H644">
        <f>Terminplan!F644</f>
        <v>0</v>
      </c>
    </row>
    <row r="645" spans="1:8" x14ac:dyDescent="0.2">
      <c r="A645" s="73">
        <f>Terminplan!A645</f>
        <v>0</v>
      </c>
      <c r="B645" s="74" t="e">
        <f>TIMEVALUE(MID(Terminplan!B645,1,5))</f>
        <v>#VALUE!</v>
      </c>
      <c r="C645" s="73">
        <f t="shared" si="9"/>
        <v>0</v>
      </c>
      <c r="D645" s="74" t="e">
        <f>TIMEVALUE(MID(Terminplan!B645,7,5))</f>
        <v>#VALUE!</v>
      </c>
      <c r="E645" t="s">
        <v>233</v>
      </c>
      <c r="G645" t="str">
        <f>Terminplan!C645&amp;" - "&amp;Terminplan!D645&amp;" - "&amp;Terminplan!E645&amp;"P"</f>
        <v xml:space="preserve"> -  - P</v>
      </c>
      <c r="H645">
        <f>Terminplan!F645</f>
        <v>0</v>
      </c>
    </row>
    <row r="646" spans="1:8" x14ac:dyDescent="0.2">
      <c r="A646" s="73">
        <f>Terminplan!A646</f>
        <v>0</v>
      </c>
      <c r="B646" s="74" t="e">
        <f>TIMEVALUE(MID(Terminplan!B646,1,5))</f>
        <v>#VALUE!</v>
      </c>
      <c r="C646" s="73">
        <f t="shared" si="9"/>
        <v>0</v>
      </c>
      <c r="D646" s="74" t="e">
        <f>TIMEVALUE(MID(Terminplan!B646,7,5))</f>
        <v>#VALUE!</v>
      </c>
      <c r="E646" t="s">
        <v>233</v>
      </c>
      <c r="G646" t="str">
        <f>Terminplan!C646&amp;" - "&amp;Terminplan!D646&amp;" - "&amp;Terminplan!E646&amp;"P"</f>
        <v xml:space="preserve"> -  - P</v>
      </c>
      <c r="H646">
        <f>Terminplan!F646</f>
        <v>0</v>
      </c>
    </row>
    <row r="647" spans="1:8" x14ac:dyDescent="0.2">
      <c r="A647" s="73">
        <f>Terminplan!A647</f>
        <v>0</v>
      </c>
      <c r="B647" s="74" t="e">
        <f>TIMEVALUE(MID(Terminplan!B647,1,5))</f>
        <v>#VALUE!</v>
      </c>
      <c r="C647" s="73">
        <f t="shared" si="9"/>
        <v>0</v>
      </c>
      <c r="D647" s="74" t="e">
        <f>TIMEVALUE(MID(Terminplan!B647,7,5))</f>
        <v>#VALUE!</v>
      </c>
      <c r="E647" t="s">
        <v>233</v>
      </c>
      <c r="G647" t="str">
        <f>Terminplan!C647&amp;" - "&amp;Terminplan!D647&amp;" - "&amp;Terminplan!E647&amp;"P"</f>
        <v xml:space="preserve"> -  - P</v>
      </c>
      <c r="H647">
        <f>Terminplan!F647</f>
        <v>0</v>
      </c>
    </row>
    <row r="648" spans="1:8" x14ac:dyDescent="0.2">
      <c r="A648" s="73">
        <f>Terminplan!A648</f>
        <v>0</v>
      </c>
      <c r="B648" s="74" t="e">
        <f>TIMEVALUE(MID(Terminplan!B648,1,5))</f>
        <v>#VALUE!</v>
      </c>
      <c r="C648" s="73">
        <f t="shared" si="9"/>
        <v>0</v>
      </c>
      <c r="D648" s="74" t="e">
        <f>TIMEVALUE(MID(Terminplan!B648,7,5))</f>
        <v>#VALUE!</v>
      </c>
      <c r="E648" t="s">
        <v>233</v>
      </c>
      <c r="G648" t="str">
        <f>Terminplan!C648&amp;" - "&amp;Terminplan!D648&amp;" - "&amp;Terminplan!E648&amp;"P"</f>
        <v xml:space="preserve"> -  - P</v>
      </c>
      <c r="H648">
        <f>Terminplan!F648</f>
        <v>0</v>
      </c>
    </row>
    <row r="649" spans="1:8" x14ac:dyDescent="0.2">
      <c r="A649" s="73">
        <f>Terminplan!A649</f>
        <v>0</v>
      </c>
      <c r="B649" s="74" t="e">
        <f>TIMEVALUE(MID(Terminplan!B649,1,5))</f>
        <v>#VALUE!</v>
      </c>
      <c r="C649" s="73">
        <f t="shared" si="9"/>
        <v>0</v>
      </c>
      <c r="D649" s="74" t="e">
        <f>TIMEVALUE(MID(Terminplan!B649,7,5))</f>
        <v>#VALUE!</v>
      </c>
      <c r="E649" t="s">
        <v>233</v>
      </c>
      <c r="G649" t="str">
        <f>Terminplan!C649&amp;" - "&amp;Terminplan!D649&amp;" - "&amp;Terminplan!E649&amp;"P"</f>
        <v xml:space="preserve"> -  - P</v>
      </c>
      <c r="H649">
        <f>Terminplan!F649</f>
        <v>0</v>
      </c>
    </row>
    <row r="650" spans="1:8" x14ac:dyDescent="0.2">
      <c r="A650" s="73">
        <f>Terminplan!A650</f>
        <v>0</v>
      </c>
      <c r="B650" s="74" t="e">
        <f>TIMEVALUE(MID(Terminplan!B650,1,5))</f>
        <v>#VALUE!</v>
      </c>
      <c r="C650" s="73">
        <f t="shared" si="9"/>
        <v>0</v>
      </c>
      <c r="D650" s="74" t="e">
        <f>TIMEVALUE(MID(Terminplan!B650,7,5))</f>
        <v>#VALUE!</v>
      </c>
      <c r="E650" t="s">
        <v>233</v>
      </c>
      <c r="G650" t="str">
        <f>Terminplan!C650&amp;" - "&amp;Terminplan!D650&amp;" - "&amp;Terminplan!E650&amp;"P"</f>
        <v xml:space="preserve"> -  - P</v>
      </c>
      <c r="H650">
        <f>Terminplan!F650</f>
        <v>0</v>
      </c>
    </row>
    <row r="651" spans="1:8" x14ac:dyDescent="0.2">
      <c r="A651" s="73">
        <f>Terminplan!A651</f>
        <v>0</v>
      </c>
      <c r="B651" s="74" t="e">
        <f>TIMEVALUE(MID(Terminplan!B651,1,5))</f>
        <v>#VALUE!</v>
      </c>
      <c r="C651" s="73">
        <f t="shared" si="9"/>
        <v>0</v>
      </c>
      <c r="D651" s="74" t="e">
        <f>TIMEVALUE(MID(Terminplan!B651,7,5))</f>
        <v>#VALUE!</v>
      </c>
      <c r="E651" t="s">
        <v>233</v>
      </c>
      <c r="G651" t="str">
        <f>Terminplan!C651&amp;" - "&amp;Terminplan!D651&amp;" - "&amp;Terminplan!E651&amp;"P"</f>
        <v xml:space="preserve"> -  - P</v>
      </c>
      <c r="H651">
        <f>Terminplan!F651</f>
        <v>0</v>
      </c>
    </row>
    <row r="652" spans="1:8" x14ac:dyDescent="0.2">
      <c r="A652" s="73">
        <f>Terminplan!A652</f>
        <v>0</v>
      </c>
      <c r="B652" s="74" t="e">
        <f>TIMEVALUE(MID(Terminplan!B652,1,5))</f>
        <v>#VALUE!</v>
      </c>
      <c r="C652" s="73">
        <f t="shared" ref="C652:C715" si="10">A652</f>
        <v>0</v>
      </c>
      <c r="D652" s="74" t="e">
        <f>TIMEVALUE(MID(Terminplan!B652,7,5))</f>
        <v>#VALUE!</v>
      </c>
      <c r="E652" t="s">
        <v>233</v>
      </c>
      <c r="G652" t="str">
        <f>Terminplan!C652&amp;" - "&amp;Terminplan!D652&amp;" - "&amp;Terminplan!E652&amp;"P"</f>
        <v xml:space="preserve"> -  - P</v>
      </c>
      <c r="H652">
        <f>Terminplan!F652</f>
        <v>0</v>
      </c>
    </row>
    <row r="653" spans="1:8" x14ac:dyDescent="0.2">
      <c r="A653" s="73">
        <f>Terminplan!A653</f>
        <v>0</v>
      </c>
      <c r="B653" s="74" t="e">
        <f>TIMEVALUE(MID(Terminplan!B653,1,5))</f>
        <v>#VALUE!</v>
      </c>
      <c r="C653" s="73">
        <f t="shared" si="10"/>
        <v>0</v>
      </c>
      <c r="D653" s="74" t="e">
        <f>TIMEVALUE(MID(Terminplan!B653,7,5))</f>
        <v>#VALUE!</v>
      </c>
      <c r="E653" t="s">
        <v>233</v>
      </c>
      <c r="G653" t="str">
        <f>Terminplan!C653&amp;" - "&amp;Terminplan!D653&amp;" - "&amp;Terminplan!E653&amp;"P"</f>
        <v xml:space="preserve"> -  - P</v>
      </c>
      <c r="H653">
        <f>Terminplan!F653</f>
        <v>0</v>
      </c>
    </row>
    <row r="654" spans="1:8" x14ac:dyDescent="0.2">
      <c r="A654" s="73">
        <f>Terminplan!A654</f>
        <v>0</v>
      </c>
      <c r="B654" s="74" t="e">
        <f>TIMEVALUE(MID(Terminplan!B654,1,5))</f>
        <v>#VALUE!</v>
      </c>
      <c r="C654" s="73">
        <f t="shared" si="10"/>
        <v>0</v>
      </c>
      <c r="D654" s="74" t="e">
        <f>TIMEVALUE(MID(Terminplan!B654,7,5))</f>
        <v>#VALUE!</v>
      </c>
      <c r="E654" t="s">
        <v>233</v>
      </c>
      <c r="G654" t="str">
        <f>Terminplan!C654&amp;" - "&amp;Terminplan!D654&amp;" - "&amp;Terminplan!E654&amp;"P"</f>
        <v xml:space="preserve"> -  - P</v>
      </c>
      <c r="H654">
        <f>Terminplan!F654</f>
        <v>0</v>
      </c>
    </row>
    <row r="655" spans="1:8" x14ac:dyDescent="0.2">
      <c r="A655" s="73">
        <f>Terminplan!A655</f>
        <v>0</v>
      </c>
      <c r="B655" s="74" t="e">
        <f>TIMEVALUE(MID(Terminplan!B655,1,5))</f>
        <v>#VALUE!</v>
      </c>
      <c r="C655" s="73">
        <f t="shared" si="10"/>
        <v>0</v>
      </c>
      <c r="D655" s="74" t="e">
        <f>TIMEVALUE(MID(Terminplan!B655,7,5))</f>
        <v>#VALUE!</v>
      </c>
      <c r="E655" t="s">
        <v>233</v>
      </c>
      <c r="G655" t="str">
        <f>Terminplan!C655&amp;" - "&amp;Terminplan!D655&amp;" - "&amp;Terminplan!E655&amp;"P"</f>
        <v xml:space="preserve"> -  - P</v>
      </c>
      <c r="H655">
        <f>Terminplan!F655</f>
        <v>0</v>
      </c>
    </row>
    <row r="656" spans="1:8" x14ac:dyDescent="0.2">
      <c r="A656" s="73">
        <f>Terminplan!A656</f>
        <v>0</v>
      </c>
      <c r="B656" s="74" t="e">
        <f>TIMEVALUE(MID(Terminplan!B656,1,5))</f>
        <v>#VALUE!</v>
      </c>
      <c r="C656" s="73">
        <f t="shared" si="10"/>
        <v>0</v>
      </c>
      <c r="D656" s="74" t="e">
        <f>TIMEVALUE(MID(Terminplan!B656,7,5))</f>
        <v>#VALUE!</v>
      </c>
      <c r="E656" t="s">
        <v>233</v>
      </c>
      <c r="G656" t="str">
        <f>Terminplan!C656&amp;" - "&amp;Terminplan!D656&amp;" - "&amp;Terminplan!E656&amp;"P"</f>
        <v xml:space="preserve"> -  - P</v>
      </c>
      <c r="H656">
        <f>Terminplan!F656</f>
        <v>0</v>
      </c>
    </row>
    <row r="657" spans="1:8" x14ac:dyDescent="0.2">
      <c r="A657" s="73">
        <f>Terminplan!A657</f>
        <v>0</v>
      </c>
      <c r="B657" s="74" t="e">
        <f>TIMEVALUE(MID(Terminplan!B657,1,5))</f>
        <v>#VALUE!</v>
      </c>
      <c r="C657" s="73">
        <f t="shared" si="10"/>
        <v>0</v>
      </c>
      <c r="D657" s="74" t="e">
        <f>TIMEVALUE(MID(Terminplan!B657,7,5))</f>
        <v>#VALUE!</v>
      </c>
      <c r="E657" t="s">
        <v>233</v>
      </c>
      <c r="G657" t="str">
        <f>Terminplan!C657&amp;" - "&amp;Terminplan!D657&amp;" - "&amp;Terminplan!E657&amp;"P"</f>
        <v xml:space="preserve"> -  - P</v>
      </c>
      <c r="H657">
        <f>Terminplan!F657</f>
        <v>0</v>
      </c>
    </row>
    <row r="658" spans="1:8" x14ac:dyDescent="0.2">
      <c r="A658" s="73">
        <f>Terminplan!A658</f>
        <v>0</v>
      </c>
      <c r="B658" s="74" t="e">
        <f>TIMEVALUE(MID(Terminplan!B658,1,5))</f>
        <v>#VALUE!</v>
      </c>
      <c r="C658" s="73">
        <f t="shared" si="10"/>
        <v>0</v>
      </c>
      <c r="D658" s="74" t="e">
        <f>TIMEVALUE(MID(Terminplan!B658,7,5))</f>
        <v>#VALUE!</v>
      </c>
      <c r="E658" t="s">
        <v>233</v>
      </c>
      <c r="G658" t="str">
        <f>Terminplan!C658&amp;" - "&amp;Terminplan!D658&amp;" - "&amp;Terminplan!E658&amp;"P"</f>
        <v xml:space="preserve"> -  - P</v>
      </c>
      <c r="H658">
        <f>Terminplan!F658</f>
        <v>0</v>
      </c>
    </row>
    <row r="659" spans="1:8" x14ac:dyDescent="0.2">
      <c r="A659" s="73">
        <f>Terminplan!A659</f>
        <v>0</v>
      </c>
      <c r="B659" s="74" t="e">
        <f>TIMEVALUE(MID(Terminplan!B659,1,5))</f>
        <v>#VALUE!</v>
      </c>
      <c r="C659" s="73">
        <f t="shared" si="10"/>
        <v>0</v>
      </c>
      <c r="D659" s="74" t="e">
        <f>TIMEVALUE(MID(Terminplan!B659,7,5))</f>
        <v>#VALUE!</v>
      </c>
      <c r="E659" t="s">
        <v>233</v>
      </c>
      <c r="G659" t="str">
        <f>Terminplan!C659&amp;" - "&amp;Terminplan!D659&amp;" - "&amp;Terminplan!E659&amp;"P"</f>
        <v xml:space="preserve"> -  - P</v>
      </c>
      <c r="H659">
        <f>Terminplan!F659</f>
        <v>0</v>
      </c>
    </row>
    <row r="660" spans="1:8" x14ac:dyDescent="0.2">
      <c r="A660" s="73">
        <f>Terminplan!A660</f>
        <v>0</v>
      </c>
      <c r="B660" s="74" t="e">
        <f>TIMEVALUE(MID(Terminplan!B660,1,5))</f>
        <v>#VALUE!</v>
      </c>
      <c r="C660" s="73">
        <f t="shared" si="10"/>
        <v>0</v>
      </c>
      <c r="D660" s="74" t="e">
        <f>TIMEVALUE(MID(Terminplan!B660,7,5))</f>
        <v>#VALUE!</v>
      </c>
      <c r="E660" t="s">
        <v>233</v>
      </c>
      <c r="G660" t="str">
        <f>Terminplan!C660&amp;" - "&amp;Terminplan!D660&amp;" - "&amp;Terminplan!E660&amp;"P"</f>
        <v xml:space="preserve"> -  - P</v>
      </c>
      <c r="H660">
        <f>Terminplan!F660</f>
        <v>0</v>
      </c>
    </row>
    <row r="661" spans="1:8" x14ac:dyDescent="0.2">
      <c r="A661" s="73">
        <f>Terminplan!A661</f>
        <v>0</v>
      </c>
      <c r="B661" s="74" t="e">
        <f>TIMEVALUE(MID(Terminplan!B661,1,5))</f>
        <v>#VALUE!</v>
      </c>
      <c r="C661" s="73">
        <f t="shared" si="10"/>
        <v>0</v>
      </c>
      <c r="D661" s="74" t="e">
        <f>TIMEVALUE(MID(Terminplan!B661,7,5))</f>
        <v>#VALUE!</v>
      </c>
      <c r="E661" t="s">
        <v>233</v>
      </c>
      <c r="G661" t="str">
        <f>Terminplan!C661&amp;" - "&amp;Terminplan!D661&amp;" - "&amp;Terminplan!E661&amp;"P"</f>
        <v xml:space="preserve"> -  - P</v>
      </c>
      <c r="H661">
        <f>Terminplan!F661</f>
        <v>0</v>
      </c>
    </row>
    <row r="662" spans="1:8" x14ac:dyDescent="0.2">
      <c r="A662" s="73">
        <f>Terminplan!A662</f>
        <v>0</v>
      </c>
      <c r="B662" s="74" t="e">
        <f>TIMEVALUE(MID(Terminplan!B662,1,5))</f>
        <v>#VALUE!</v>
      </c>
      <c r="C662" s="73">
        <f t="shared" si="10"/>
        <v>0</v>
      </c>
      <c r="D662" s="74" t="e">
        <f>TIMEVALUE(MID(Terminplan!B662,7,5))</f>
        <v>#VALUE!</v>
      </c>
      <c r="E662" t="s">
        <v>233</v>
      </c>
      <c r="G662" t="str">
        <f>Terminplan!C662&amp;" - "&amp;Terminplan!D662&amp;" - "&amp;Terminplan!E662&amp;"P"</f>
        <v xml:space="preserve"> -  - P</v>
      </c>
      <c r="H662">
        <f>Terminplan!F662</f>
        <v>0</v>
      </c>
    </row>
    <row r="663" spans="1:8" x14ac:dyDescent="0.2">
      <c r="A663" s="73">
        <f>Terminplan!A663</f>
        <v>0</v>
      </c>
      <c r="B663" s="74" t="e">
        <f>TIMEVALUE(MID(Terminplan!B663,1,5))</f>
        <v>#VALUE!</v>
      </c>
      <c r="C663" s="73">
        <f t="shared" si="10"/>
        <v>0</v>
      </c>
      <c r="D663" s="74" t="e">
        <f>TIMEVALUE(MID(Terminplan!B663,7,5))</f>
        <v>#VALUE!</v>
      </c>
      <c r="E663" t="s">
        <v>233</v>
      </c>
      <c r="G663" t="str">
        <f>Terminplan!C663&amp;" - "&amp;Terminplan!D663&amp;" - "&amp;Terminplan!E663&amp;"P"</f>
        <v xml:space="preserve"> -  - P</v>
      </c>
      <c r="H663">
        <f>Terminplan!F663</f>
        <v>0</v>
      </c>
    </row>
    <row r="664" spans="1:8" x14ac:dyDescent="0.2">
      <c r="A664" s="73">
        <f>Terminplan!A664</f>
        <v>0</v>
      </c>
      <c r="B664" s="74" t="e">
        <f>TIMEVALUE(MID(Terminplan!B664,1,5))</f>
        <v>#VALUE!</v>
      </c>
      <c r="C664" s="73">
        <f t="shared" si="10"/>
        <v>0</v>
      </c>
      <c r="D664" s="74" t="e">
        <f>TIMEVALUE(MID(Terminplan!B664,7,5))</f>
        <v>#VALUE!</v>
      </c>
      <c r="E664" t="s">
        <v>233</v>
      </c>
      <c r="G664" t="str">
        <f>Terminplan!C664&amp;" - "&amp;Terminplan!D664&amp;" - "&amp;Terminplan!E664&amp;"P"</f>
        <v xml:space="preserve"> -  - P</v>
      </c>
      <c r="H664">
        <f>Terminplan!F664</f>
        <v>0</v>
      </c>
    </row>
    <row r="665" spans="1:8" x14ac:dyDescent="0.2">
      <c r="A665" s="73">
        <f>Terminplan!A665</f>
        <v>0</v>
      </c>
      <c r="B665" s="74" t="e">
        <f>TIMEVALUE(MID(Terminplan!B665,1,5))</f>
        <v>#VALUE!</v>
      </c>
      <c r="C665" s="73">
        <f t="shared" si="10"/>
        <v>0</v>
      </c>
      <c r="D665" s="74" t="e">
        <f>TIMEVALUE(MID(Terminplan!B665,7,5))</f>
        <v>#VALUE!</v>
      </c>
      <c r="E665" t="s">
        <v>233</v>
      </c>
      <c r="G665" t="str">
        <f>Terminplan!C665&amp;" - "&amp;Terminplan!D665&amp;" - "&amp;Terminplan!E665&amp;"P"</f>
        <v xml:space="preserve"> -  - P</v>
      </c>
      <c r="H665">
        <f>Terminplan!F665</f>
        <v>0</v>
      </c>
    </row>
    <row r="666" spans="1:8" x14ac:dyDescent="0.2">
      <c r="A666" s="73">
        <f>Terminplan!A666</f>
        <v>0</v>
      </c>
      <c r="B666" s="74" t="e">
        <f>TIMEVALUE(MID(Terminplan!B666,1,5))</f>
        <v>#VALUE!</v>
      </c>
      <c r="C666" s="73">
        <f t="shared" si="10"/>
        <v>0</v>
      </c>
      <c r="D666" s="74" t="e">
        <f>TIMEVALUE(MID(Terminplan!B666,7,5))</f>
        <v>#VALUE!</v>
      </c>
      <c r="E666" t="s">
        <v>233</v>
      </c>
      <c r="G666" t="str">
        <f>Terminplan!C666&amp;" - "&amp;Terminplan!D666&amp;" - "&amp;Terminplan!E666&amp;"P"</f>
        <v xml:space="preserve"> -  - P</v>
      </c>
      <c r="H666">
        <f>Terminplan!F666</f>
        <v>0</v>
      </c>
    </row>
    <row r="667" spans="1:8" x14ac:dyDescent="0.2">
      <c r="A667" s="73">
        <f>Terminplan!A667</f>
        <v>0</v>
      </c>
      <c r="B667" s="74" t="e">
        <f>TIMEVALUE(MID(Terminplan!B667,1,5))</f>
        <v>#VALUE!</v>
      </c>
      <c r="C667" s="73">
        <f t="shared" si="10"/>
        <v>0</v>
      </c>
      <c r="D667" s="74" t="e">
        <f>TIMEVALUE(MID(Terminplan!B667,7,5))</f>
        <v>#VALUE!</v>
      </c>
      <c r="E667" t="s">
        <v>233</v>
      </c>
      <c r="G667" t="str">
        <f>Terminplan!C667&amp;" - "&amp;Terminplan!D667&amp;" - "&amp;Terminplan!E667&amp;"P"</f>
        <v xml:space="preserve"> -  - P</v>
      </c>
      <c r="H667">
        <f>Terminplan!F667</f>
        <v>0</v>
      </c>
    </row>
    <row r="668" spans="1:8" x14ac:dyDescent="0.2">
      <c r="A668" s="73">
        <f>Terminplan!A668</f>
        <v>0</v>
      </c>
      <c r="B668" s="74" t="e">
        <f>TIMEVALUE(MID(Terminplan!B668,1,5))</f>
        <v>#VALUE!</v>
      </c>
      <c r="C668" s="73">
        <f t="shared" si="10"/>
        <v>0</v>
      </c>
      <c r="D668" s="74" t="e">
        <f>TIMEVALUE(MID(Terminplan!B668,7,5))</f>
        <v>#VALUE!</v>
      </c>
      <c r="E668" t="s">
        <v>233</v>
      </c>
      <c r="G668" t="str">
        <f>Terminplan!C668&amp;" - "&amp;Terminplan!D668&amp;" - "&amp;Terminplan!E668&amp;"P"</f>
        <v xml:space="preserve"> -  - P</v>
      </c>
      <c r="H668">
        <f>Terminplan!F668</f>
        <v>0</v>
      </c>
    </row>
    <row r="669" spans="1:8" x14ac:dyDescent="0.2">
      <c r="A669" s="73">
        <f>Terminplan!A669</f>
        <v>0</v>
      </c>
      <c r="B669" s="74" t="e">
        <f>TIMEVALUE(MID(Terminplan!B669,1,5))</f>
        <v>#VALUE!</v>
      </c>
      <c r="C669" s="73">
        <f t="shared" si="10"/>
        <v>0</v>
      </c>
      <c r="D669" s="74" t="e">
        <f>TIMEVALUE(MID(Terminplan!B669,7,5))</f>
        <v>#VALUE!</v>
      </c>
      <c r="E669" t="s">
        <v>233</v>
      </c>
      <c r="G669" t="str">
        <f>Terminplan!C669&amp;" - "&amp;Terminplan!D669&amp;" - "&amp;Terminplan!E669&amp;"P"</f>
        <v xml:space="preserve"> -  - P</v>
      </c>
      <c r="H669">
        <f>Terminplan!F669</f>
        <v>0</v>
      </c>
    </row>
    <row r="670" spans="1:8" x14ac:dyDescent="0.2">
      <c r="A670" s="73">
        <f>Terminplan!A670</f>
        <v>0</v>
      </c>
      <c r="B670" s="74" t="e">
        <f>TIMEVALUE(MID(Terminplan!B670,1,5))</f>
        <v>#VALUE!</v>
      </c>
      <c r="C670" s="73">
        <f t="shared" si="10"/>
        <v>0</v>
      </c>
      <c r="D670" s="74" t="e">
        <f>TIMEVALUE(MID(Terminplan!B670,7,5))</f>
        <v>#VALUE!</v>
      </c>
      <c r="E670" t="s">
        <v>233</v>
      </c>
      <c r="G670" t="str">
        <f>Terminplan!C670&amp;" - "&amp;Terminplan!D670&amp;" - "&amp;Terminplan!E670&amp;"P"</f>
        <v xml:space="preserve"> -  - P</v>
      </c>
      <c r="H670">
        <f>Terminplan!F670</f>
        <v>0</v>
      </c>
    </row>
    <row r="671" spans="1:8" x14ac:dyDescent="0.2">
      <c r="A671" s="73">
        <f>Terminplan!A671</f>
        <v>0</v>
      </c>
      <c r="B671" s="74" t="e">
        <f>TIMEVALUE(MID(Terminplan!B671,1,5))</f>
        <v>#VALUE!</v>
      </c>
      <c r="C671" s="73">
        <f t="shared" si="10"/>
        <v>0</v>
      </c>
      <c r="D671" s="74" t="e">
        <f>TIMEVALUE(MID(Terminplan!B671,7,5))</f>
        <v>#VALUE!</v>
      </c>
      <c r="E671" t="s">
        <v>233</v>
      </c>
      <c r="G671" t="str">
        <f>Terminplan!C671&amp;" - "&amp;Terminplan!D671&amp;" - "&amp;Terminplan!E671&amp;"P"</f>
        <v xml:space="preserve"> -  - P</v>
      </c>
      <c r="H671">
        <f>Terminplan!F671</f>
        <v>0</v>
      </c>
    </row>
    <row r="672" spans="1:8" x14ac:dyDescent="0.2">
      <c r="A672" s="73">
        <f>Terminplan!A672</f>
        <v>0</v>
      </c>
      <c r="B672" s="74" t="e">
        <f>TIMEVALUE(MID(Terminplan!B672,1,5))</f>
        <v>#VALUE!</v>
      </c>
      <c r="C672" s="73">
        <f t="shared" si="10"/>
        <v>0</v>
      </c>
      <c r="D672" s="74" t="e">
        <f>TIMEVALUE(MID(Terminplan!B672,7,5))</f>
        <v>#VALUE!</v>
      </c>
      <c r="E672" t="s">
        <v>233</v>
      </c>
      <c r="G672" t="str">
        <f>Terminplan!C672&amp;" - "&amp;Terminplan!D672&amp;" - "&amp;Terminplan!E672&amp;"P"</f>
        <v xml:space="preserve"> -  - P</v>
      </c>
      <c r="H672">
        <f>Terminplan!F672</f>
        <v>0</v>
      </c>
    </row>
    <row r="673" spans="1:8" x14ac:dyDescent="0.2">
      <c r="A673" s="73">
        <f>Terminplan!A673</f>
        <v>0</v>
      </c>
      <c r="B673" s="74" t="e">
        <f>TIMEVALUE(MID(Terminplan!B673,1,5))</f>
        <v>#VALUE!</v>
      </c>
      <c r="C673" s="73">
        <f t="shared" si="10"/>
        <v>0</v>
      </c>
      <c r="D673" s="74" t="e">
        <f>TIMEVALUE(MID(Terminplan!B673,7,5))</f>
        <v>#VALUE!</v>
      </c>
      <c r="E673" t="s">
        <v>233</v>
      </c>
      <c r="G673" t="str">
        <f>Terminplan!C673&amp;" - "&amp;Terminplan!D673&amp;" - "&amp;Terminplan!E673&amp;"P"</f>
        <v xml:space="preserve"> -  - P</v>
      </c>
      <c r="H673">
        <f>Terminplan!F673</f>
        <v>0</v>
      </c>
    </row>
    <row r="674" spans="1:8" x14ac:dyDescent="0.2">
      <c r="A674" s="73">
        <f>Terminplan!A674</f>
        <v>0</v>
      </c>
      <c r="B674" s="74" t="e">
        <f>TIMEVALUE(MID(Terminplan!B674,1,5))</f>
        <v>#VALUE!</v>
      </c>
      <c r="C674" s="73">
        <f t="shared" si="10"/>
        <v>0</v>
      </c>
      <c r="D674" s="74" t="e">
        <f>TIMEVALUE(MID(Terminplan!B674,7,5))</f>
        <v>#VALUE!</v>
      </c>
      <c r="E674" t="s">
        <v>233</v>
      </c>
      <c r="G674" t="str">
        <f>Terminplan!C674&amp;" - "&amp;Terminplan!D674&amp;" - "&amp;Terminplan!E674&amp;"P"</f>
        <v xml:space="preserve"> -  - P</v>
      </c>
      <c r="H674">
        <f>Terminplan!F674</f>
        <v>0</v>
      </c>
    </row>
    <row r="675" spans="1:8" x14ac:dyDescent="0.2">
      <c r="A675" s="73">
        <f>Terminplan!A675</f>
        <v>0</v>
      </c>
      <c r="B675" s="74" t="e">
        <f>TIMEVALUE(MID(Terminplan!B675,1,5))</f>
        <v>#VALUE!</v>
      </c>
      <c r="C675" s="73">
        <f t="shared" si="10"/>
        <v>0</v>
      </c>
      <c r="D675" s="74" t="e">
        <f>TIMEVALUE(MID(Terminplan!B675,7,5))</f>
        <v>#VALUE!</v>
      </c>
      <c r="E675" t="s">
        <v>233</v>
      </c>
      <c r="G675" t="str">
        <f>Terminplan!C675&amp;" - "&amp;Terminplan!D675&amp;" - "&amp;Terminplan!E675&amp;"P"</f>
        <v xml:space="preserve"> -  - P</v>
      </c>
      <c r="H675">
        <f>Terminplan!F675</f>
        <v>0</v>
      </c>
    </row>
    <row r="676" spans="1:8" x14ac:dyDescent="0.2">
      <c r="A676" s="73">
        <f>Terminplan!A676</f>
        <v>0</v>
      </c>
      <c r="B676" s="74" t="e">
        <f>TIMEVALUE(MID(Terminplan!B676,1,5))</f>
        <v>#VALUE!</v>
      </c>
      <c r="C676" s="73">
        <f t="shared" si="10"/>
        <v>0</v>
      </c>
      <c r="D676" s="74" t="e">
        <f>TIMEVALUE(MID(Terminplan!B676,7,5))</f>
        <v>#VALUE!</v>
      </c>
      <c r="E676" t="s">
        <v>233</v>
      </c>
      <c r="G676" t="str">
        <f>Terminplan!C676&amp;" - "&amp;Terminplan!D676&amp;" - "&amp;Terminplan!E676&amp;"P"</f>
        <v xml:space="preserve"> -  - P</v>
      </c>
      <c r="H676">
        <f>Terminplan!F676</f>
        <v>0</v>
      </c>
    </row>
    <row r="677" spans="1:8" x14ac:dyDescent="0.2">
      <c r="A677" s="73">
        <f>Terminplan!A677</f>
        <v>0</v>
      </c>
      <c r="B677" s="74" t="e">
        <f>TIMEVALUE(MID(Terminplan!B677,1,5))</f>
        <v>#VALUE!</v>
      </c>
      <c r="C677" s="73">
        <f t="shared" si="10"/>
        <v>0</v>
      </c>
      <c r="D677" s="74" t="e">
        <f>TIMEVALUE(MID(Terminplan!B677,7,5))</f>
        <v>#VALUE!</v>
      </c>
      <c r="E677" t="s">
        <v>233</v>
      </c>
      <c r="G677" t="str">
        <f>Terminplan!C677&amp;" - "&amp;Terminplan!D677&amp;" - "&amp;Terminplan!E677&amp;"P"</f>
        <v xml:space="preserve"> -  - P</v>
      </c>
      <c r="H677">
        <f>Terminplan!F677</f>
        <v>0</v>
      </c>
    </row>
    <row r="678" spans="1:8" x14ac:dyDescent="0.2">
      <c r="A678" s="73">
        <f>Terminplan!A678</f>
        <v>0</v>
      </c>
      <c r="B678" s="74" t="e">
        <f>TIMEVALUE(MID(Terminplan!B678,1,5))</f>
        <v>#VALUE!</v>
      </c>
      <c r="C678" s="73">
        <f t="shared" si="10"/>
        <v>0</v>
      </c>
      <c r="D678" s="74" t="e">
        <f>TIMEVALUE(MID(Terminplan!B678,7,5))</f>
        <v>#VALUE!</v>
      </c>
      <c r="E678" t="s">
        <v>233</v>
      </c>
      <c r="G678" t="str">
        <f>Terminplan!C678&amp;" - "&amp;Terminplan!D678&amp;" - "&amp;Terminplan!E678&amp;"P"</f>
        <v xml:space="preserve"> -  - P</v>
      </c>
      <c r="H678">
        <f>Terminplan!F678</f>
        <v>0</v>
      </c>
    </row>
    <row r="679" spans="1:8" x14ac:dyDescent="0.2">
      <c r="A679" s="73">
        <f>Terminplan!A679</f>
        <v>0</v>
      </c>
      <c r="B679" s="74" t="e">
        <f>TIMEVALUE(MID(Terminplan!B679,1,5))</f>
        <v>#VALUE!</v>
      </c>
      <c r="C679" s="73">
        <f t="shared" si="10"/>
        <v>0</v>
      </c>
      <c r="D679" s="74" t="e">
        <f>TIMEVALUE(MID(Terminplan!B679,7,5))</f>
        <v>#VALUE!</v>
      </c>
      <c r="E679" t="s">
        <v>233</v>
      </c>
      <c r="G679" t="str">
        <f>Terminplan!C679&amp;" - "&amp;Terminplan!D679&amp;" - "&amp;Terminplan!E679&amp;"P"</f>
        <v xml:space="preserve"> -  - P</v>
      </c>
      <c r="H679">
        <f>Terminplan!F679</f>
        <v>0</v>
      </c>
    </row>
    <row r="680" spans="1:8" x14ac:dyDescent="0.2">
      <c r="A680" s="73">
        <f>Terminplan!A680</f>
        <v>0</v>
      </c>
      <c r="B680" s="74" t="e">
        <f>TIMEVALUE(MID(Terminplan!B680,1,5))</f>
        <v>#VALUE!</v>
      </c>
      <c r="C680" s="73">
        <f t="shared" si="10"/>
        <v>0</v>
      </c>
      <c r="D680" s="74" t="e">
        <f>TIMEVALUE(MID(Terminplan!B680,7,5))</f>
        <v>#VALUE!</v>
      </c>
      <c r="E680" t="s">
        <v>233</v>
      </c>
      <c r="G680" t="str">
        <f>Terminplan!C680&amp;" - "&amp;Terminplan!D680&amp;" - "&amp;Terminplan!E680&amp;"P"</f>
        <v xml:space="preserve"> -  - P</v>
      </c>
      <c r="H680">
        <f>Terminplan!F680</f>
        <v>0</v>
      </c>
    </row>
    <row r="681" spans="1:8" x14ac:dyDescent="0.2">
      <c r="A681" s="73">
        <f>Terminplan!A681</f>
        <v>0</v>
      </c>
      <c r="B681" s="74" t="e">
        <f>TIMEVALUE(MID(Terminplan!B681,1,5))</f>
        <v>#VALUE!</v>
      </c>
      <c r="C681" s="73">
        <f t="shared" si="10"/>
        <v>0</v>
      </c>
      <c r="D681" s="74" t="e">
        <f>TIMEVALUE(MID(Terminplan!B681,7,5))</f>
        <v>#VALUE!</v>
      </c>
      <c r="E681" t="s">
        <v>233</v>
      </c>
      <c r="G681" t="str">
        <f>Terminplan!C681&amp;" - "&amp;Terminplan!D681&amp;" - "&amp;Terminplan!E681&amp;"P"</f>
        <v xml:space="preserve"> -  - P</v>
      </c>
      <c r="H681">
        <f>Terminplan!F681</f>
        <v>0</v>
      </c>
    </row>
    <row r="682" spans="1:8" x14ac:dyDescent="0.2">
      <c r="A682" s="73">
        <f>Terminplan!A682</f>
        <v>0</v>
      </c>
      <c r="B682" s="74" t="e">
        <f>TIMEVALUE(MID(Terminplan!B682,1,5))</f>
        <v>#VALUE!</v>
      </c>
      <c r="C682" s="73">
        <f t="shared" si="10"/>
        <v>0</v>
      </c>
      <c r="D682" s="74" t="e">
        <f>TIMEVALUE(MID(Terminplan!B682,7,5))</f>
        <v>#VALUE!</v>
      </c>
      <c r="E682" t="s">
        <v>233</v>
      </c>
      <c r="G682" t="str">
        <f>Terminplan!C682&amp;" - "&amp;Terminplan!D682&amp;" - "&amp;Terminplan!E682&amp;"P"</f>
        <v xml:space="preserve"> -  - P</v>
      </c>
      <c r="H682">
        <f>Terminplan!F682</f>
        <v>0</v>
      </c>
    </row>
    <row r="683" spans="1:8" x14ac:dyDescent="0.2">
      <c r="A683" s="73">
        <f>Terminplan!A683</f>
        <v>0</v>
      </c>
      <c r="B683" s="74" t="e">
        <f>TIMEVALUE(MID(Terminplan!B683,1,5))</f>
        <v>#VALUE!</v>
      </c>
      <c r="C683" s="73">
        <f t="shared" si="10"/>
        <v>0</v>
      </c>
      <c r="D683" s="74" t="e">
        <f>TIMEVALUE(MID(Terminplan!B683,7,5))</f>
        <v>#VALUE!</v>
      </c>
      <c r="E683" t="s">
        <v>233</v>
      </c>
      <c r="G683" t="str">
        <f>Terminplan!C683&amp;" - "&amp;Terminplan!D683&amp;" - "&amp;Terminplan!E683&amp;"P"</f>
        <v xml:space="preserve"> -  - P</v>
      </c>
      <c r="H683">
        <f>Terminplan!F683</f>
        <v>0</v>
      </c>
    </row>
    <row r="684" spans="1:8" x14ac:dyDescent="0.2">
      <c r="A684" s="73">
        <f>Terminplan!A684</f>
        <v>0</v>
      </c>
      <c r="B684" s="74" t="e">
        <f>TIMEVALUE(MID(Terminplan!B684,1,5))</f>
        <v>#VALUE!</v>
      </c>
      <c r="C684" s="73">
        <f t="shared" si="10"/>
        <v>0</v>
      </c>
      <c r="D684" s="74" t="e">
        <f>TIMEVALUE(MID(Terminplan!B684,7,5))</f>
        <v>#VALUE!</v>
      </c>
      <c r="E684" t="s">
        <v>233</v>
      </c>
      <c r="G684" t="str">
        <f>Terminplan!C684&amp;" - "&amp;Terminplan!D684&amp;" - "&amp;Terminplan!E684&amp;"P"</f>
        <v xml:space="preserve"> -  - P</v>
      </c>
      <c r="H684">
        <f>Terminplan!F684</f>
        <v>0</v>
      </c>
    </row>
    <row r="685" spans="1:8" x14ac:dyDescent="0.2">
      <c r="A685" s="73">
        <f>Terminplan!A685</f>
        <v>0</v>
      </c>
      <c r="B685" s="74" t="e">
        <f>TIMEVALUE(MID(Terminplan!B685,1,5))</f>
        <v>#VALUE!</v>
      </c>
      <c r="C685" s="73">
        <f t="shared" si="10"/>
        <v>0</v>
      </c>
      <c r="D685" s="74" t="e">
        <f>TIMEVALUE(MID(Terminplan!B685,7,5))</f>
        <v>#VALUE!</v>
      </c>
      <c r="E685" t="s">
        <v>233</v>
      </c>
      <c r="G685" t="str">
        <f>Terminplan!C685&amp;" - "&amp;Terminplan!D685&amp;" - "&amp;Terminplan!E685&amp;"P"</f>
        <v xml:space="preserve"> -  - P</v>
      </c>
      <c r="H685">
        <f>Terminplan!F685</f>
        <v>0</v>
      </c>
    </row>
    <row r="686" spans="1:8" x14ac:dyDescent="0.2">
      <c r="A686" s="73">
        <f>Terminplan!A686</f>
        <v>0</v>
      </c>
      <c r="B686" s="74" t="e">
        <f>TIMEVALUE(MID(Terminplan!B686,1,5))</f>
        <v>#VALUE!</v>
      </c>
      <c r="C686" s="73">
        <f t="shared" si="10"/>
        <v>0</v>
      </c>
      <c r="D686" s="74" t="e">
        <f>TIMEVALUE(MID(Terminplan!B686,7,5))</f>
        <v>#VALUE!</v>
      </c>
      <c r="E686" t="s">
        <v>233</v>
      </c>
      <c r="G686" t="str">
        <f>Terminplan!C686&amp;" - "&amp;Terminplan!D686&amp;" - "&amp;Terminplan!E686&amp;"P"</f>
        <v xml:space="preserve"> -  - P</v>
      </c>
      <c r="H686">
        <f>Terminplan!F686</f>
        <v>0</v>
      </c>
    </row>
    <row r="687" spans="1:8" x14ac:dyDescent="0.2">
      <c r="A687" s="73">
        <f>Terminplan!A687</f>
        <v>0</v>
      </c>
      <c r="B687" s="74" t="e">
        <f>TIMEVALUE(MID(Terminplan!B687,1,5))</f>
        <v>#VALUE!</v>
      </c>
      <c r="C687" s="73">
        <f t="shared" si="10"/>
        <v>0</v>
      </c>
      <c r="D687" s="74" t="e">
        <f>TIMEVALUE(MID(Terminplan!B687,7,5))</f>
        <v>#VALUE!</v>
      </c>
      <c r="E687" t="s">
        <v>233</v>
      </c>
      <c r="G687" t="str">
        <f>Terminplan!C687&amp;" - "&amp;Terminplan!D687&amp;" - "&amp;Terminplan!E687&amp;"P"</f>
        <v xml:space="preserve"> -  - P</v>
      </c>
      <c r="H687">
        <f>Terminplan!F687</f>
        <v>0</v>
      </c>
    </row>
    <row r="688" spans="1:8" x14ac:dyDescent="0.2">
      <c r="A688" s="73">
        <f>Terminplan!A688</f>
        <v>0</v>
      </c>
      <c r="B688" s="74" t="e">
        <f>TIMEVALUE(MID(Terminplan!B688,1,5))</f>
        <v>#VALUE!</v>
      </c>
      <c r="C688" s="73">
        <f t="shared" si="10"/>
        <v>0</v>
      </c>
      <c r="D688" s="74" t="e">
        <f>TIMEVALUE(MID(Terminplan!B688,7,5))</f>
        <v>#VALUE!</v>
      </c>
      <c r="E688" t="s">
        <v>233</v>
      </c>
      <c r="G688" t="str">
        <f>Terminplan!C688&amp;" - "&amp;Terminplan!D688&amp;" - "&amp;Terminplan!E688&amp;"P"</f>
        <v xml:space="preserve"> -  - P</v>
      </c>
      <c r="H688">
        <f>Terminplan!F688</f>
        <v>0</v>
      </c>
    </row>
    <row r="689" spans="1:8" x14ac:dyDescent="0.2">
      <c r="A689" s="73">
        <f>Terminplan!A689</f>
        <v>0</v>
      </c>
      <c r="B689" s="74" t="e">
        <f>TIMEVALUE(MID(Terminplan!B689,1,5))</f>
        <v>#VALUE!</v>
      </c>
      <c r="C689" s="73">
        <f t="shared" si="10"/>
        <v>0</v>
      </c>
      <c r="D689" s="74" t="e">
        <f>TIMEVALUE(MID(Terminplan!B689,7,5))</f>
        <v>#VALUE!</v>
      </c>
      <c r="E689" t="s">
        <v>233</v>
      </c>
      <c r="G689" t="str">
        <f>Terminplan!C689&amp;" - "&amp;Terminplan!D689&amp;" - "&amp;Terminplan!E689&amp;"P"</f>
        <v xml:space="preserve"> -  - P</v>
      </c>
      <c r="H689">
        <f>Terminplan!F689</f>
        <v>0</v>
      </c>
    </row>
    <row r="690" spans="1:8" x14ac:dyDescent="0.2">
      <c r="A690" s="73">
        <f>Terminplan!A690</f>
        <v>0</v>
      </c>
      <c r="B690" s="74" t="e">
        <f>TIMEVALUE(MID(Terminplan!B690,1,5))</f>
        <v>#VALUE!</v>
      </c>
      <c r="C690" s="73">
        <f t="shared" si="10"/>
        <v>0</v>
      </c>
      <c r="D690" s="74" t="e">
        <f>TIMEVALUE(MID(Terminplan!B690,7,5))</f>
        <v>#VALUE!</v>
      </c>
      <c r="E690" t="s">
        <v>233</v>
      </c>
      <c r="G690" t="str">
        <f>Terminplan!C690&amp;" - "&amp;Terminplan!D690&amp;" - "&amp;Terminplan!E690&amp;"P"</f>
        <v xml:space="preserve"> -  - P</v>
      </c>
      <c r="H690">
        <f>Terminplan!F690</f>
        <v>0</v>
      </c>
    </row>
    <row r="691" spans="1:8" x14ac:dyDescent="0.2">
      <c r="A691" s="73">
        <f>Terminplan!A691</f>
        <v>0</v>
      </c>
      <c r="B691" s="74" t="e">
        <f>TIMEVALUE(MID(Terminplan!B691,1,5))</f>
        <v>#VALUE!</v>
      </c>
      <c r="C691" s="73">
        <f t="shared" si="10"/>
        <v>0</v>
      </c>
      <c r="D691" s="74" t="e">
        <f>TIMEVALUE(MID(Terminplan!B691,7,5))</f>
        <v>#VALUE!</v>
      </c>
      <c r="E691" t="s">
        <v>233</v>
      </c>
      <c r="G691" t="str">
        <f>Terminplan!C691&amp;" - "&amp;Terminplan!D691&amp;" - "&amp;Terminplan!E691&amp;"P"</f>
        <v xml:space="preserve"> -  - P</v>
      </c>
      <c r="H691">
        <f>Terminplan!F691</f>
        <v>0</v>
      </c>
    </row>
    <row r="692" spans="1:8" x14ac:dyDescent="0.2">
      <c r="A692" s="73">
        <f>Terminplan!A692</f>
        <v>0</v>
      </c>
      <c r="B692" s="74" t="e">
        <f>TIMEVALUE(MID(Terminplan!B692,1,5))</f>
        <v>#VALUE!</v>
      </c>
      <c r="C692" s="73">
        <f t="shared" si="10"/>
        <v>0</v>
      </c>
      <c r="D692" s="74" t="e">
        <f>TIMEVALUE(MID(Terminplan!B692,7,5))</f>
        <v>#VALUE!</v>
      </c>
      <c r="E692" t="s">
        <v>233</v>
      </c>
      <c r="G692" t="str">
        <f>Terminplan!C692&amp;" - "&amp;Terminplan!D692&amp;" - "&amp;Terminplan!E692&amp;"P"</f>
        <v xml:space="preserve"> -  - P</v>
      </c>
      <c r="H692">
        <f>Terminplan!F692</f>
        <v>0</v>
      </c>
    </row>
    <row r="693" spans="1:8" x14ac:dyDescent="0.2">
      <c r="A693" s="73">
        <f>Terminplan!A693</f>
        <v>0</v>
      </c>
      <c r="B693" s="74" t="e">
        <f>TIMEVALUE(MID(Terminplan!B693,1,5))</f>
        <v>#VALUE!</v>
      </c>
      <c r="C693" s="73">
        <f t="shared" si="10"/>
        <v>0</v>
      </c>
      <c r="D693" s="74" t="e">
        <f>TIMEVALUE(MID(Terminplan!B693,7,5))</f>
        <v>#VALUE!</v>
      </c>
      <c r="E693" t="s">
        <v>233</v>
      </c>
      <c r="G693" t="str">
        <f>Terminplan!C693&amp;" - "&amp;Terminplan!D693&amp;" - "&amp;Terminplan!E693&amp;"P"</f>
        <v xml:space="preserve"> -  - P</v>
      </c>
      <c r="H693">
        <f>Terminplan!F693</f>
        <v>0</v>
      </c>
    </row>
    <row r="694" spans="1:8" x14ac:dyDescent="0.2">
      <c r="A694" s="73">
        <f>Terminplan!A694</f>
        <v>0</v>
      </c>
      <c r="B694" s="74" t="e">
        <f>TIMEVALUE(MID(Terminplan!B694,1,5))</f>
        <v>#VALUE!</v>
      </c>
      <c r="C694" s="73">
        <f t="shared" si="10"/>
        <v>0</v>
      </c>
      <c r="D694" s="74" t="e">
        <f>TIMEVALUE(MID(Terminplan!B694,7,5))</f>
        <v>#VALUE!</v>
      </c>
      <c r="E694" t="s">
        <v>233</v>
      </c>
      <c r="G694" t="str">
        <f>Terminplan!C694&amp;" - "&amp;Terminplan!D694&amp;" - "&amp;Terminplan!E694&amp;"P"</f>
        <v xml:space="preserve"> -  - P</v>
      </c>
      <c r="H694">
        <f>Terminplan!F694</f>
        <v>0</v>
      </c>
    </row>
    <row r="695" spans="1:8" x14ac:dyDescent="0.2">
      <c r="A695" s="73">
        <f>Terminplan!A695</f>
        <v>0</v>
      </c>
      <c r="B695" s="74" t="e">
        <f>TIMEVALUE(MID(Terminplan!B695,1,5))</f>
        <v>#VALUE!</v>
      </c>
      <c r="C695" s="73">
        <f t="shared" si="10"/>
        <v>0</v>
      </c>
      <c r="D695" s="74" t="e">
        <f>TIMEVALUE(MID(Terminplan!B695,7,5))</f>
        <v>#VALUE!</v>
      </c>
      <c r="E695" t="s">
        <v>233</v>
      </c>
      <c r="G695" t="str">
        <f>Terminplan!C695&amp;" - "&amp;Terminplan!D695&amp;" - "&amp;Terminplan!E695&amp;"P"</f>
        <v xml:space="preserve"> -  - P</v>
      </c>
      <c r="H695">
        <f>Terminplan!F695</f>
        <v>0</v>
      </c>
    </row>
    <row r="696" spans="1:8" x14ac:dyDescent="0.2">
      <c r="A696" s="73">
        <f>Terminplan!A696</f>
        <v>0</v>
      </c>
      <c r="B696" s="74" t="e">
        <f>TIMEVALUE(MID(Terminplan!B696,1,5))</f>
        <v>#VALUE!</v>
      </c>
      <c r="C696" s="73">
        <f t="shared" si="10"/>
        <v>0</v>
      </c>
      <c r="D696" s="74" t="e">
        <f>TIMEVALUE(MID(Terminplan!B696,7,5))</f>
        <v>#VALUE!</v>
      </c>
      <c r="E696" t="s">
        <v>233</v>
      </c>
      <c r="G696" t="str">
        <f>Terminplan!C696&amp;" - "&amp;Terminplan!D696&amp;" - "&amp;Terminplan!E696&amp;"P"</f>
        <v xml:space="preserve"> -  - P</v>
      </c>
      <c r="H696">
        <f>Terminplan!F696</f>
        <v>0</v>
      </c>
    </row>
    <row r="697" spans="1:8" x14ac:dyDescent="0.2">
      <c r="A697" s="73">
        <f>Terminplan!A697</f>
        <v>0</v>
      </c>
      <c r="B697" s="74" t="e">
        <f>TIMEVALUE(MID(Terminplan!B697,1,5))</f>
        <v>#VALUE!</v>
      </c>
      <c r="C697" s="73">
        <f t="shared" si="10"/>
        <v>0</v>
      </c>
      <c r="D697" s="74" t="e">
        <f>TIMEVALUE(MID(Terminplan!B697,7,5))</f>
        <v>#VALUE!</v>
      </c>
      <c r="E697" t="s">
        <v>233</v>
      </c>
      <c r="G697" t="str">
        <f>Terminplan!C697&amp;" - "&amp;Terminplan!D697&amp;" - "&amp;Terminplan!E697&amp;"P"</f>
        <v xml:space="preserve"> -  - P</v>
      </c>
      <c r="H697">
        <f>Terminplan!F697</f>
        <v>0</v>
      </c>
    </row>
    <row r="698" spans="1:8" x14ac:dyDescent="0.2">
      <c r="A698" s="73">
        <f>Terminplan!A698</f>
        <v>0</v>
      </c>
      <c r="B698" s="74" t="e">
        <f>TIMEVALUE(MID(Terminplan!B698,1,5))</f>
        <v>#VALUE!</v>
      </c>
      <c r="C698" s="73">
        <f t="shared" si="10"/>
        <v>0</v>
      </c>
      <c r="D698" s="74" t="e">
        <f>TIMEVALUE(MID(Terminplan!B698,7,5))</f>
        <v>#VALUE!</v>
      </c>
      <c r="E698" t="s">
        <v>233</v>
      </c>
      <c r="G698" t="str">
        <f>Terminplan!C698&amp;" - "&amp;Terminplan!D698&amp;" - "&amp;Terminplan!E698&amp;"P"</f>
        <v xml:space="preserve"> -  - P</v>
      </c>
      <c r="H698">
        <f>Terminplan!F698</f>
        <v>0</v>
      </c>
    </row>
    <row r="699" spans="1:8" x14ac:dyDescent="0.2">
      <c r="A699" s="73">
        <f>Terminplan!A699</f>
        <v>0</v>
      </c>
      <c r="B699" s="74" t="e">
        <f>TIMEVALUE(MID(Terminplan!B699,1,5))</f>
        <v>#VALUE!</v>
      </c>
      <c r="C699" s="73">
        <f t="shared" si="10"/>
        <v>0</v>
      </c>
      <c r="D699" s="74" t="e">
        <f>TIMEVALUE(MID(Terminplan!B699,7,5))</f>
        <v>#VALUE!</v>
      </c>
      <c r="E699" t="s">
        <v>233</v>
      </c>
      <c r="G699" t="str">
        <f>Terminplan!C699&amp;" - "&amp;Terminplan!D699&amp;" - "&amp;Terminplan!E699&amp;"P"</f>
        <v xml:space="preserve"> -  - P</v>
      </c>
      <c r="H699">
        <f>Terminplan!F699</f>
        <v>0</v>
      </c>
    </row>
    <row r="700" spans="1:8" x14ac:dyDescent="0.2">
      <c r="A700" s="73">
        <f>Terminplan!A700</f>
        <v>0</v>
      </c>
      <c r="B700" s="74" t="e">
        <f>TIMEVALUE(MID(Terminplan!B700,1,5))</f>
        <v>#VALUE!</v>
      </c>
      <c r="C700" s="73">
        <f t="shared" si="10"/>
        <v>0</v>
      </c>
      <c r="D700" s="74" t="e">
        <f>TIMEVALUE(MID(Terminplan!B700,7,5))</f>
        <v>#VALUE!</v>
      </c>
      <c r="E700" t="s">
        <v>233</v>
      </c>
      <c r="G700" t="str">
        <f>Terminplan!C700&amp;" - "&amp;Terminplan!D700&amp;" - "&amp;Terminplan!E700&amp;"P"</f>
        <v xml:space="preserve"> -  - P</v>
      </c>
      <c r="H700">
        <f>Terminplan!F700</f>
        <v>0</v>
      </c>
    </row>
    <row r="701" spans="1:8" x14ac:dyDescent="0.2">
      <c r="A701" s="73">
        <f>Terminplan!A701</f>
        <v>0</v>
      </c>
      <c r="B701" s="74" t="e">
        <f>TIMEVALUE(MID(Terminplan!B701,1,5))</f>
        <v>#VALUE!</v>
      </c>
      <c r="C701" s="73">
        <f t="shared" si="10"/>
        <v>0</v>
      </c>
      <c r="D701" s="74" t="e">
        <f>TIMEVALUE(MID(Terminplan!B701,7,5))</f>
        <v>#VALUE!</v>
      </c>
      <c r="E701" t="s">
        <v>233</v>
      </c>
      <c r="G701" t="str">
        <f>Terminplan!C701&amp;" - "&amp;Terminplan!D701&amp;" - "&amp;Terminplan!E701&amp;"P"</f>
        <v xml:space="preserve"> -  - P</v>
      </c>
      <c r="H701">
        <f>Terminplan!F701</f>
        <v>0</v>
      </c>
    </row>
    <row r="702" spans="1:8" x14ac:dyDescent="0.2">
      <c r="A702" s="73">
        <f>Terminplan!A702</f>
        <v>0</v>
      </c>
      <c r="B702" s="74" t="e">
        <f>TIMEVALUE(MID(Terminplan!B702,1,5))</f>
        <v>#VALUE!</v>
      </c>
      <c r="C702" s="73">
        <f t="shared" si="10"/>
        <v>0</v>
      </c>
      <c r="D702" s="74" t="e">
        <f>TIMEVALUE(MID(Terminplan!B702,7,5))</f>
        <v>#VALUE!</v>
      </c>
      <c r="E702" t="s">
        <v>233</v>
      </c>
      <c r="G702" t="str">
        <f>Terminplan!C702&amp;" - "&amp;Terminplan!D702&amp;" - "&amp;Terminplan!E702&amp;"P"</f>
        <v xml:space="preserve"> -  - P</v>
      </c>
      <c r="H702">
        <f>Terminplan!F702</f>
        <v>0</v>
      </c>
    </row>
    <row r="703" spans="1:8" x14ac:dyDescent="0.2">
      <c r="A703" s="73">
        <f>Terminplan!A703</f>
        <v>0</v>
      </c>
      <c r="B703" s="74" t="e">
        <f>TIMEVALUE(MID(Terminplan!B703,1,5))</f>
        <v>#VALUE!</v>
      </c>
      <c r="C703" s="73">
        <f t="shared" si="10"/>
        <v>0</v>
      </c>
      <c r="D703" s="74" t="e">
        <f>TIMEVALUE(MID(Terminplan!B703,7,5))</f>
        <v>#VALUE!</v>
      </c>
      <c r="E703" t="s">
        <v>233</v>
      </c>
      <c r="G703" t="str">
        <f>Terminplan!C703&amp;" - "&amp;Terminplan!D703&amp;" - "&amp;Terminplan!E703&amp;"P"</f>
        <v xml:space="preserve"> -  - P</v>
      </c>
      <c r="H703">
        <f>Terminplan!F703</f>
        <v>0</v>
      </c>
    </row>
    <row r="704" spans="1:8" x14ac:dyDescent="0.2">
      <c r="A704" s="73">
        <f>Terminplan!A704</f>
        <v>0</v>
      </c>
      <c r="B704" s="74" t="e">
        <f>TIMEVALUE(MID(Terminplan!B704,1,5))</f>
        <v>#VALUE!</v>
      </c>
      <c r="C704" s="73">
        <f t="shared" si="10"/>
        <v>0</v>
      </c>
      <c r="D704" s="74" t="e">
        <f>TIMEVALUE(MID(Terminplan!B704,7,5))</f>
        <v>#VALUE!</v>
      </c>
      <c r="E704" t="s">
        <v>233</v>
      </c>
      <c r="G704" t="str">
        <f>Terminplan!C704&amp;" - "&amp;Terminplan!D704&amp;" - "&amp;Terminplan!E704&amp;"P"</f>
        <v xml:space="preserve"> -  - P</v>
      </c>
      <c r="H704">
        <f>Terminplan!F704</f>
        <v>0</v>
      </c>
    </row>
    <row r="705" spans="1:8" x14ac:dyDescent="0.2">
      <c r="A705" s="73">
        <f>Terminplan!A705</f>
        <v>0</v>
      </c>
      <c r="B705" s="74" t="e">
        <f>TIMEVALUE(MID(Terminplan!B705,1,5))</f>
        <v>#VALUE!</v>
      </c>
      <c r="C705" s="73">
        <f t="shared" si="10"/>
        <v>0</v>
      </c>
      <c r="D705" s="74" t="e">
        <f>TIMEVALUE(MID(Terminplan!B705,7,5))</f>
        <v>#VALUE!</v>
      </c>
      <c r="E705" t="s">
        <v>233</v>
      </c>
      <c r="G705" t="str">
        <f>Terminplan!C705&amp;" - "&amp;Terminplan!D705&amp;" - "&amp;Terminplan!E705&amp;"P"</f>
        <v xml:space="preserve"> -  - P</v>
      </c>
      <c r="H705">
        <f>Terminplan!F705</f>
        <v>0</v>
      </c>
    </row>
    <row r="706" spans="1:8" x14ac:dyDescent="0.2">
      <c r="A706" s="73">
        <f>Terminplan!A706</f>
        <v>0</v>
      </c>
      <c r="B706" s="74" t="e">
        <f>TIMEVALUE(MID(Terminplan!B706,1,5))</f>
        <v>#VALUE!</v>
      </c>
      <c r="C706" s="73">
        <f t="shared" si="10"/>
        <v>0</v>
      </c>
      <c r="D706" s="74" t="e">
        <f>TIMEVALUE(MID(Terminplan!B706,7,5))</f>
        <v>#VALUE!</v>
      </c>
      <c r="E706" t="s">
        <v>233</v>
      </c>
      <c r="G706" t="str">
        <f>Terminplan!C706&amp;" - "&amp;Terminplan!D706&amp;" - "&amp;Terminplan!E706&amp;"P"</f>
        <v xml:space="preserve"> -  - P</v>
      </c>
      <c r="H706">
        <f>Terminplan!F706</f>
        <v>0</v>
      </c>
    </row>
    <row r="707" spans="1:8" x14ac:dyDescent="0.2">
      <c r="A707" s="73">
        <f>Terminplan!A707</f>
        <v>0</v>
      </c>
      <c r="B707" s="74" t="e">
        <f>TIMEVALUE(MID(Terminplan!B707,1,5))</f>
        <v>#VALUE!</v>
      </c>
      <c r="C707" s="73">
        <f t="shared" si="10"/>
        <v>0</v>
      </c>
      <c r="D707" s="74" t="e">
        <f>TIMEVALUE(MID(Terminplan!B707,7,5))</f>
        <v>#VALUE!</v>
      </c>
      <c r="E707" t="s">
        <v>233</v>
      </c>
      <c r="G707" t="str">
        <f>Terminplan!C707&amp;" - "&amp;Terminplan!D707&amp;" - "&amp;Terminplan!E707&amp;"P"</f>
        <v xml:space="preserve"> -  - P</v>
      </c>
      <c r="H707">
        <f>Terminplan!F707</f>
        <v>0</v>
      </c>
    </row>
    <row r="708" spans="1:8" x14ac:dyDescent="0.2">
      <c r="A708" s="73">
        <f>Terminplan!A708</f>
        <v>0</v>
      </c>
      <c r="B708" s="74" t="e">
        <f>TIMEVALUE(MID(Terminplan!B708,1,5))</f>
        <v>#VALUE!</v>
      </c>
      <c r="C708" s="73">
        <f t="shared" si="10"/>
        <v>0</v>
      </c>
      <c r="D708" s="74" t="e">
        <f>TIMEVALUE(MID(Terminplan!B708,7,5))</f>
        <v>#VALUE!</v>
      </c>
      <c r="E708" t="s">
        <v>233</v>
      </c>
      <c r="G708" t="str">
        <f>Terminplan!C708&amp;" - "&amp;Terminplan!D708&amp;" - "&amp;Terminplan!E708&amp;"P"</f>
        <v xml:space="preserve"> -  - P</v>
      </c>
      <c r="H708">
        <f>Terminplan!F708</f>
        <v>0</v>
      </c>
    </row>
    <row r="709" spans="1:8" x14ac:dyDescent="0.2">
      <c r="A709" s="73">
        <f>Terminplan!A709</f>
        <v>0</v>
      </c>
      <c r="B709" s="74" t="e">
        <f>TIMEVALUE(MID(Terminplan!B709,1,5))</f>
        <v>#VALUE!</v>
      </c>
      <c r="C709" s="73">
        <f t="shared" si="10"/>
        <v>0</v>
      </c>
      <c r="D709" s="74" t="e">
        <f>TIMEVALUE(MID(Terminplan!B709,7,5))</f>
        <v>#VALUE!</v>
      </c>
      <c r="E709" t="s">
        <v>233</v>
      </c>
      <c r="G709" t="str">
        <f>Terminplan!C709&amp;" - "&amp;Terminplan!D709&amp;" - "&amp;Terminplan!E709&amp;"P"</f>
        <v xml:space="preserve"> -  - P</v>
      </c>
      <c r="H709">
        <f>Terminplan!F709</f>
        <v>0</v>
      </c>
    </row>
    <row r="710" spans="1:8" x14ac:dyDescent="0.2">
      <c r="A710" s="73">
        <f>Terminplan!A710</f>
        <v>0</v>
      </c>
      <c r="B710" s="74" t="e">
        <f>TIMEVALUE(MID(Terminplan!B710,1,5))</f>
        <v>#VALUE!</v>
      </c>
      <c r="C710" s="73">
        <f t="shared" si="10"/>
        <v>0</v>
      </c>
      <c r="D710" s="74" t="e">
        <f>TIMEVALUE(MID(Terminplan!B710,7,5))</f>
        <v>#VALUE!</v>
      </c>
      <c r="E710" t="s">
        <v>233</v>
      </c>
      <c r="G710" t="str">
        <f>Terminplan!C710&amp;" - "&amp;Terminplan!D710&amp;" - "&amp;Terminplan!E710&amp;"P"</f>
        <v xml:space="preserve"> -  - P</v>
      </c>
      <c r="H710">
        <f>Terminplan!F710</f>
        <v>0</v>
      </c>
    </row>
    <row r="711" spans="1:8" x14ac:dyDescent="0.2">
      <c r="A711" s="73">
        <f>Terminplan!A711</f>
        <v>0</v>
      </c>
      <c r="B711" s="74" t="e">
        <f>TIMEVALUE(MID(Terminplan!B711,1,5))</f>
        <v>#VALUE!</v>
      </c>
      <c r="C711" s="73">
        <f t="shared" si="10"/>
        <v>0</v>
      </c>
      <c r="D711" s="74" t="e">
        <f>TIMEVALUE(MID(Terminplan!B711,7,5))</f>
        <v>#VALUE!</v>
      </c>
      <c r="E711" t="s">
        <v>233</v>
      </c>
      <c r="G711" t="str">
        <f>Terminplan!C711&amp;" - "&amp;Terminplan!D711&amp;" - "&amp;Terminplan!E711&amp;"P"</f>
        <v xml:space="preserve"> -  - P</v>
      </c>
      <c r="H711">
        <f>Terminplan!F711</f>
        <v>0</v>
      </c>
    </row>
    <row r="712" spans="1:8" x14ac:dyDescent="0.2">
      <c r="A712" s="73">
        <f>Terminplan!A712</f>
        <v>0</v>
      </c>
      <c r="B712" s="74" t="e">
        <f>TIMEVALUE(MID(Terminplan!B712,1,5))</f>
        <v>#VALUE!</v>
      </c>
      <c r="C712" s="73">
        <f t="shared" si="10"/>
        <v>0</v>
      </c>
      <c r="D712" s="74" t="e">
        <f>TIMEVALUE(MID(Terminplan!B712,7,5))</f>
        <v>#VALUE!</v>
      </c>
      <c r="E712" t="s">
        <v>233</v>
      </c>
      <c r="G712" t="str">
        <f>Terminplan!C712&amp;" - "&amp;Terminplan!D712&amp;" - "&amp;Terminplan!E712&amp;"P"</f>
        <v xml:space="preserve"> -  - P</v>
      </c>
      <c r="H712">
        <f>Terminplan!F712</f>
        <v>0</v>
      </c>
    </row>
    <row r="713" spans="1:8" x14ac:dyDescent="0.2">
      <c r="A713" s="73">
        <f>Terminplan!A713</f>
        <v>0</v>
      </c>
      <c r="B713" s="74" t="e">
        <f>TIMEVALUE(MID(Terminplan!B713,1,5))</f>
        <v>#VALUE!</v>
      </c>
      <c r="C713" s="73">
        <f t="shared" si="10"/>
        <v>0</v>
      </c>
      <c r="D713" s="74" t="e">
        <f>TIMEVALUE(MID(Terminplan!B713,7,5))</f>
        <v>#VALUE!</v>
      </c>
      <c r="E713" t="s">
        <v>233</v>
      </c>
      <c r="G713" t="str">
        <f>Terminplan!C713&amp;" - "&amp;Terminplan!D713&amp;" - "&amp;Terminplan!E713&amp;"P"</f>
        <v xml:space="preserve"> -  - P</v>
      </c>
      <c r="H713">
        <f>Terminplan!F713</f>
        <v>0</v>
      </c>
    </row>
    <row r="714" spans="1:8" x14ac:dyDescent="0.2">
      <c r="A714" s="73">
        <f>Terminplan!A714</f>
        <v>0</v>
      </c>
      <c r="B714" s="74" t="e">
        <f>TIMEVALUE(MID(Terminplan!B714,1,5))</f>
        <v>#VALUE!</v>
      </c>
      <c r="C714" s="73">
        <f t="shared" si="10"/>
        <v>0</v>
      </c>
      <c r="D714" s="74" t="e">
        <f>TIMEVALUE(MID(Terminplan!B714,7,5))</f>
        <v>#VALUE!</v>
      </c>
      <c r="E714" t="s">
        <v>233</v>
      </c>
      <c r="G714" t="str">
        <f>Terminplan!C714&amp;" - "&amp;Terminplan!D714&amp;" - "&amp;Terminplan!E714&amp;"P"</f>
        <v xml:space="preserve"> -  - P</v>
      </c>
      <c r="H714">
        <f>Terminplan!F714</f>
        <v>0</v>
      </c>
    </row>
    <row r="715" spans="1:8" x14ac:dyDescent="0.2">
      <c r="A715" s="73">
        <f>Terminplan!A715</f>
        <v>0</v>
      </c>
      <c r="B715" s="74" t="e">
        <f>TIMEVALUE(MID(Terminplan!B715,1,5))</f>
        <v>#VALUE!</v>
      </c>
      <c r="C715" s="73">
        <f t="shared" si="10"/>
        <v>0</v>
      </c>
      <c r="D715" s="74" t="e">
        <f>TIMEVALUE(MID(Terminplan!B715,7,5))</f>
        <v>#VALUE!</v>
      </c>
      <c r="E715" t="s">
        <v>233</v>
      </c>
      <c r="G715" t="str">
        <f>Terminplan!C715&amp;" - "&amp;Terminplan!D715&amp;" - "&amp;Terminplan!E715&amp;"P"</f>
        <v xml:space="preserve"> -  - P</v>
      </c>
      <c r="H715">
        <f>Terminplan!F715</f>
        <v>0</v>
      </c>
    </row>
    <row r="716" spans="1:8" x14ac:dyDescent="0.2">
      <c r="A716" s="73">
        <f>Terminplan!A716</f>
        <v>0</v>
      </c>
      <c r="B716" s="74" t="e">
        <f>TIMEVALUE(MID(Terminplan!B716,1,5))</f>
        <v>#VALUE!</v>
      </c>
      <c r="C716" s="73">
        <f t="shared" ref="C716:C779" si="11">A716</f>
        <v>0</v>
      </c>
      <c r="D716" s="74" t="e">
        <f>TIMEVALUE(MID(Terminplan!B716,7,5))</f>
        <v>#VALUE!</v>
      </c>
      <c r="E716" t="s">
        <v>233</v>
      </c>
      <c r="G716" t="str">
        <f>Terminplan!C716&amp;" - "&amp;Terminplan!D716&amp;" - "&amp;Terminplan!E716&amp;"P"</f>
        <v xml:space="preserve"> -  - P</v>
      </c>
      <c r="H716">
        <f>Terminplan!F716</f>
        <v>0</v>
      </c>
    </row>
    <row r="717" spans="1:8" x14ac:dyDescent="0.2">
      <c r="A717" s="73">
        <f>Terminplan!A717</f>
        <v>0</v>
      </c>
      <c r="B717" s="74" t="e">
        <f>TIMEVALUE(MID(Terminplan!B717,1,5))</f>
        <v>#VALUE!</v>
      </c>
      <c r="C717" s="73">
        <f t="shared" si="11"/>
        <v>0</v>
      </c>
      <c r="D717" s="74" t="e">
        <f>TIMEVALUE(MID(Terminplan!B717,7,5))</f>
        <v>#VALUE!</v>
      </c>
      <c r="E717" t="s">
        <v>233</v>
      </c>
      <c r="G717" t="str">
        <f>Terminplan!C717&amp;" - "&amp;Terminplan!D717&amp;" - "&amp;Terminplan!E717&amp;"P"</f>
        <v xml:space="preserve"> -  - P</v>
      </c>
      <c r="H717">
        <f>Terminplan!F717</f>
        <v>0</v>
      </c>
    </row>
    <row r="718" spans="1:8" x14ac:dyDescent="0.2">
      <c r="A718" s="73">
        <f>Terminplan!A718</f>
        <v>0</v>
      </c>
      <c r="B718" s="74" t="e">
        <f>TIMEVALUE(MID(Terminplan!B718,1,5))</f>
        <v>#VALUE!</v>
      </c>
      <c r="C718" s="73">
        <f t="shared" si="11"/>
        <v>0</v>
      </c>
      <c r="D718" s="74" t="e">
        <f>TIMEVALUE(MID(Terminplan!B718,7,5))</f>
        <v>#VALUE!</v>
      </c>
      <c r="E718" t="s">
        <v>233</v>
      </c>
      <c r="G718" t="str">
        <f>Terminplan!C718&amp;" - "&amp;Terminplan!D718&amp;" - "&amp;Terminplan!E718&amp;"P"</f>
        <v xml:space="preserve"> -  - P</v>
      </c>
      <c r="H718">
        <f>Terminplan!F718</f>
        <v>0</v>
      </c>
    </row>
    <row r="719" spans="1:8" x14ac:dyDescent="0.2">
      <c r="A719" s="73">
        <f>Terminplan!A719</f>
        <v>0</v>
      </c>
      <c r="B719" s="74" t="e">
        <f>TIMEVALUE(MID(Terminplan!B719,1,5))</f>
        <v>#VALUE!</v>
      </c>
      <c r="C719" s="73">
        <f t="shared" si="11"/>
        <v>0</v>
      </c>
      <c r="D719" s="74" t="e">
        <f>TIMEVALUE(MID(Terminplan!B719,7,5))</f>
        <v>#VALUE!</v>
      </c>
      <c r="E719" t="s">
        <v>233</v>
      </c>
      <c r="G719" t="str">
        <f>Terminplan!C719&amp;" - "&amp;Terminplan!D719&amp;" - "&amp;Terminplan!E719&amp;"P"</f>
        <v xml:space="preserve"> -  - P</v>
      </c>
      <c r="H719">
        <f>Terminplan!F719</f>
        <v>0</v>
      </c>
    </row>
    <row r="720" spans="1:8" x14ac:dyDescent="0.2">
      <c r="A720" s="73">
        <f>Terminplan!A720</f>
        <v>0</v>
      </c>
      <c r="B720" s="74" t="e">
        <f>TIMEVALUE(MID(Terminplan!B720,1,5))</f>
        <v>#VALUE!</v>
      </c>
      <c r="C720" s="73">
        <f t="shared" si="11"/>
        <v>0</v>
      </c>
      <c r="D720" s="74" t="e">
        <f>TIMEVALUE(MID(Terminplan!B720,7,5))</f>
        <v>#VALUE!</v>
      </c>
      <c r="E720" t="s">
        <v>233</v>
      </c>
      <c r="G720" t="str">
        <f>Terminplan!C720&amp;" - "&amp;Terminplan!D720&amp;" - "&amp;Terminplan!E720&amp;"P"</f>
        <v xml:space="preserve"> -  - P</v>
      </c>
      <c r="H720">
        <f>Terminplan!F720</f>
        <v>0</v>
      </c>
    </row>
    <row r="721" spans="1:8" x14ac:dyDescent="0.2">
      <c r="A721" s="73">
        <f>Terminplan!A721</f>
        <v>0</v>
      </c>
      <c r="B721" s="74" t="e">
        <f>TIMEVALUE(MID(Terminplan!B721,1,5))</f>
        <v>#VALUE!</v>
      </c>
      <c r="C721" s="73">
        <f t="shared" si="11"/>
        <v>0</v>
      </c>
      <c r="D721" s="74" t="e">
        <f>TIMEVALUE(MID(Terminplan!B721,7,5))</f>
        <v>#VALUE!</v>
      </c>
      <c r="E721" t="s">
        <v>233</v>
      </c>
      <c r="G721" t="str">
        <f>Terminplan!C721&amp;" - "&amp;Terminplan!D721&amp;" - "&amp;Terminplan!E721&amp;"P"</f>
        <v xml:space="preserve"> -  - P</v>
      </c>
      <c r="H721">
        <f>Terminplan!F721</f>
        <v>0</v>
      </c>
    </row>
    <row r="722" spans="1:8" x14ac:dyDescent="0.2">
      <c r="A722" s="73">
        <f>Terminplan!A722</f>
        <v>0</v>
      </c>
      <c r="B722" s="74" t="e">
        <f>TIMEVALUE(MID(Terminplan!B722,1,5))</f>
        <v>#VALUE!</v>
      </c>
      <c r="C722" s="73">
        <f t="shared" si="11"/>
        <v>0</v>
      </c>
      <c r="D722" s="74" t="e">
        <f>TIMEVALUE(MID(Terminplan!B722,7,5))</f>
        <v>#VALUE!</v>
      </c>
      <c r="E722" t="s">
        <v>233</v>
      </c>
      <c r="G722" t="str">
        <f>Terminplan!C722&amp;" - "&amp;Terminplan!D722&amp;" - "&amp;Terminplan!E722&amp;"P"</f>
        <v xml:space="preserve"> -  - P</v>
      </c>
      <c r="H722">
        <f>Terminplan!F722</f>
        <v>0</v>
      </c>
    </row>
    <row r="723" spans="1:8" x14ac:dyDescent="0.2">
      <c r="A723" s="73">
        <f>Terminplan!A723</f>
        <v>0</v>
      </c>
      <c r="B723" s="74" t="e">
        <f>TIMEVALUE(MID(Terminplan!B723,1,5))</f>
        <v>#VALUE!</v>
      </c>
      <c r="C723" s="73">
        <f t="shared" si="11"/>
        <v>0</v>
      </c>
      <c r="D723" s="74" t="e">
        <f>TIMEVALUE(MID(Terminplan!B723,7,5))</f>
        <v>#VALUE!</v>
      </c>
      <c r="E723" t="s">
        <v>233</v>
      </c>
      <c r="G723" t="str">
        <f>Terminplan!C723&amp;" - "&amp;Terminplan!D723&amp;" - "&amp;Terminplan!E723&amp;"P"</f>
        <v xml:space="preserve"> -  - P</v>
      </c>
      <c r="H723">
        <f>Terminplan!F723</f>
        <v>0</v>
      </c>
    </row>
    <row r="724" spans="1:8" x14ac:dyDescent="0.2">
      <c r="A724" s="73">
        <f>Terminplan!A724</f>
        <v>0</v>
      </c>
      <c r="B724" s="74" t="e">
        <f>TIMEVALUE(MID(Terminplan!B724,1,5))</f>
        <v>#VALUE!</v>
      </c>
      <c r="C724" s="73">
        <f t="shared" si="11"/>
        <v>0</v>
      </c>
      <c r="D724" s="74" t="e">
        <f>TIMEVALUE(MID(Terminplan!B724,7,5))</f>
        <v>#VALUE!</v>
      </c>
      <c r="E724" t="s">
        <v>233</v>
      </c>
      <c r="G724" t="str">
        <f>Terminplan!C724&amp;" - "&amp;Terminplan!D724&amp;" - "&amp;Terminplan!E724&amp;"P"</f>
        <v xml:space="preserve"> -  - P</v>
      </c>
      <c r="H724">
        <f>Terminplan!F724</f>
        <v>0</v>
      </c>
    </row>
    <row r="725" spans="1:8" x14ac:dyDescent="0.2">
      <c r="A725" s="73">
        <f>Terminplan!A725</f>
        <v>0</v>
      </c>
      <c r="B725" s="74" t="e">
        <f>TIMEVALUE(MID(Terminplan!B725,1,5))</f>
        <v>#VALUE!</v>
      </c>
      <c r="C725" s="73">
        <f t="shared" si="11"/>
        <v>0</v>
      </c>
      <c r="D725" s="74" t="e">
        <f>TIMEVALUE(MID(Terminplan!B725,7,5))</f>
        <v>#VALUE!</v>
      </c>
      <c r="E725" t="s">
        <v>233</v>
      </c>
      <c r="G725" t="str">
        <f>Terminplan!C725&amp;" - "&amp;Terminplan!D725&amp;" - "&amp;Terminplan!E725&amp;"P"</f>
        <v xml:space="preserve"> -  - P</v>
      </c>
      <c r="H725">
        <f>Terminplan!F725</f>
        <v>0</v>
      </c>
    </row>
    <row r="726" spans="1:8" x14ac:dyDescent="0.2">
      <c r="A726" s="73">
        <f>Terminplan!A726</f>
        <v>0</v>
      </c>
      <c r="B726" s="74" t="e">
        <f>TIMEVALUE(MID(Terminplan!B726,1,5))</f>
        <v>#VALUE!</v>
      </c>
      <c r="C726" s="73">
        <f t="shared" si="11"/>
        <v>0</v>
      </c>
      <c r="D726" s="74" t="e">
        <f>TIMEVALUE(MID(Terminplan!B726,7,5))</f>
        <v>#VALUE!</v>
      </c>
      <c r="E726" t="s">
        <v>233</v>
      </c>
      <c r="G726" t="str">
        <f>Terminplan!C726&amp;" - "&amp;Terminplan!D726&amp;" - "&amp;Terminplan!E726&amp;"P"</f>
        <v xml:space="preserve"> -  - P</v>
      </c>
      <c r="H726">
        <f>Terminplan!F726</f>
        <v>0</v>
      </c>
    </row>
    <row r="727" spans="1:8" x14ac:dyDescent="0.2">
      <c r="A727" s="73">
        <f>Terminplan!A727</f>
        <v>0</v>
      </c>
      <c r="B727" s="74" t="e">
        <f>TIMEVALUE(MID(Terminplan!B727,1,5))</f>
        <v>#VALUE!</v>
      </c>
      <c r="C727" s="73">
        <f t="shared" si="11"/>
        <v>0</v>
      </c>
      <c r="D727" s="74" t="e">
        <f>TIMEVALUE(MID(Terminplan!B727,7,5))</f>
        <v>#VALUE!</v>
      </c>
      <c r="E727" t="s">
        <v>233</v>
      </c>
      <c r="G727" t="str">
        <f>Terminplan!C727&amp;" - "&amp;Terminplan!D727&amp;" - "&amp;Terminplan!E727&amp;"P"</f>
        <v xml:space="preserve"> -  - P</v>
      </c>
      <c r="H727">
        <f>Terminplan!F727</f>
        <v>0</v>
      </c>
    </row>
    <row r="728" spans="1:8" x14ac:dyDescent="0.2">
      <c r="A728" s="73">
        <f>Terminplan!A728</f>
        <v>0</v>
      </c>
      <c r="B728" s="74" t="e">
        <f>TIMEVALUE(MID(Terminplan!B728,1,5))</f>
        <v>#VALUE!</v>
      </c>
      <c r="C728" s="73">
        <f t="shared" si="11"/>
        <v>0</v>
      </c>
      <c r="D728" s="74" t="e">
        <f>TIMEVALUE(MID(Terminplan!B728,7,5))</f>
        <v>#VALUE!</v>
      </c>
      <c r="E728" t="s">
        <v>233</v>
      </c>
      <c r="G728" t="str">
        <f>Terminplan!C728&amp;" - "&amp;Terminplan!D728&amp;" - "&amp;Terminplan!E728&amp;"P"</f>
        <v xml:space="preserve"> -  - P</v>
      </c>
      <c r="H728">
        <f>Terminplan!F728</f>
        <v>0</v>
      </c>
    </row>
    <row r="729" spans="1:8" x14ac:dyDescent="0.2">
      <c r="A729" s="73">
        <f>Terminplan!A729</f>
        <v>0</v>
      </c>
      <c r="B729" s="74" t="e">
        <f>TIMEVALUE(MID(Terminplan!B729,1,5))</f>
        <v>#VALUE!</v>
      </c>
      <c r="C729" s="73">
        <f t="shared" si="11"/>
        <v>0</v>
      </c>
      <c r="D729" s="74" t="e">
        <f>TIMEVALUE(MID(Terminplan!B729,7,5))</f>
        <v>#VALUE!</v>
      </c>
      <c r="E729" t="s">
        <v>233</v>
      </c>
      <c r="G729" t="str">
        <f>Terminplan!C729&amp;" - "&amp;Terminplan!D729&amp;" - "&amp;Terminplan!E729&amp;"P"</f>
        <v xml:space="preserve"> -  - P</v>
      </c>
      <c r="H729">
        <f>Terminplan!F729</f>
        <v>0</v>
      </c>
    </row>
    <row r="730" spans="1:8" x14ac:dyDescent="0.2">
      <c r="A730" s="73">
        <f>Terminplan!A730</f>
        <v>0</v>
      </c>
      <c r="B730" s="74" t="e">
        <f>TIMEVALUE(MID(Terminplan!B730,1,5))</f>
        <v>#VALUE!</v>
      </c>
      <c r="C730" s="73">
        <f t="shared" si="11"/>
        <v>0</v>
      </c>
      <c r="D730" s="74" t="e">
        <f>TIMEVALUE(MID(Terminplan!B730,7,5))</f>
        <v>#VALUE!</v>
      </c>
      <c r="E730" t="s">
        <v>233</v>
      </c>
      <c r="G730" t="str">
        <f>Terminplan!C730&amp;" - "&amp;Terminplan!D730&amp;" - "&amp;Terminplan!E730&amp;"P"</f>
        <v xml:space="preserve"> -  - P</v>
      </c>
      <c r="H730">
        <f>Terminplan!F730</f>
        <v>0</v>
      </c>
    </row>
    <row r="731" spans="1:8" x14ac:dyDescent="0.2">
      <c r="A731" s="73">
        <f>Terminplan!A731</f>
        <v>0</v>
      </c>
      <c r="B731" s="74" t="e">
        <f>TIMEVALUE(MID(Terminplan!B731,1,5))</f>
        <v>#VALUE!</v>
      </c>
      <c r="C731" s="73">
        <f t="shared" si="11"/>
        <v>0</v>
      </c>
      <c r="D731" s="74" t="e">
        <f>TIMEVALUE(MID(Terminplan!B731,7,5))</f>
        <v>#VALUE!</v>
      </c>
      <c r="E731" t="s">
        <v>233</v>
      </c>
      <c r="G731" t="str">
        <f>Terminplan!C731&amp;" - "&amp;Terminplan!D731&amp;" - "&amp;Terminplan!E731&amp;"P"</f>
        <v xml:space="preserve"> -  - P</v>
      </c>
      <c r="H731">
        <f>Terminplan!F731</f>
        <v>0</v>
      </c>
    </row>
    <row r="732" spans="1:8" x14ac:dyDescent="0.2">
      <c r="A732" s="73">
        <f>Terminplan!A732</f>
        <v>0</v>
      </c>
      <c r="B732" s="74" t="e">
        <f>TIMEVALUE(MID(Terminplan!B732,1,5))</f>
        <v>#VALUE!</v>
      </c>
      <c r="C732" s="73">
        <f t="shared" si="11"/>
        <v>0</v>
      </c>
      <c r="D732" s="74" t="e">
        <f>TIMEVALUE(MID(Terminplan!B732,7,5))</f>
        <v>#VALUE!</v>
      </c>
      <c r="E732" t="s">
        <v>233</v>
      </c>
      <c r="G732" t="str">
        <f>Terminplan!C732&amp;" - "&amp;Terminplan!D732&amp;" - "&amp;Terminplan!E732&amp;"P"</f>
        <v xml:space="preserve"> -  - P</v>
      </c>
      <c r="H732">
        <f>Terminplan!F732</f>
        <v>0</v>
      </c>
    </row>
    <row r="733" spans="1:8" x14ac:dyDescent="0.2">
      <c r="A733" s="73">
        <f>Terminplan!A733</f>
        <v>0</v>
      </c>
      <c r="B733" s="74" t="e">
        <f>TIMEVALUE(MID(Terminplan!B733,1,5))</f>
        <v>#VALUE!</v>
      </c>
      <c r="C733" s="73">
        <f t="shared" si="11"/>
        <v>0</v>
      </c>
      <c r="D733" s="74" t="e">
        <f>TIMEVALUE(MID(Terminplan!B733,7,5))</f>
        <v>#VALUE!</v>
      </c>
      <c r="E733" t="s">
        <v>233</v>
      </c>
      <c r="G733" t="str">
        <f>Terminplan!C733&amp;" - "&amp;Terminplan!D733&amp;" - "&amp;Terminplan!E733&amp;"P"</f>
        <v xml:space="preserve"> -  - P</v>
      </c>
      <c r="H733">
        <f>Terminplan!F733</f>
        <v>0</v>
      </c>
    </row>
    <row r="734" spans="1:8" x14ac:dyDescent="0.2">
      <c r="A734" s="73">
        <f>Terminplan!A734</f>
        <v>0</v>
      </c>
      <c r="B734" s="74" t="e">
        <f>TIMEVALUE(MID(Terminplan!B734,1,5))</f>
        <v>#VALUE!</v>
      </c>
      <c r="C734" s="73">
        <f t="shared" si="11"/>
        <v>0</v>
      </c>
      <c r="D734" s="74" t="e">
        <f>TIMEVALUE(MID(Terminplan!B734,7,5))</f>
        <v>#VALUE!</v>
      </c>
      <c r="E734" t="s">
        <v>233</v>
      </c>
      <c r="G734" t="str">
        <f>Terminplan!C734&amp;" - "&amp;Terminplan!D734&amp;" - "&amp;Terminplan!E734&amp;"P"</f>
        <v xml:space="preserve"> -  - P</v>
      </c>
      <c r="H734">
        <f>Terminplan!F734</f>
        <v>0</v>
      </c>
    </row>
    <row r="735" spans="1:8" x14ac:dyDescent="0.2">
      <c r="A735" s="73">
        <f>Terminplan!A735</f>
        <v>0</v>
      </c>
      <c r="B735" s="74" t="e">
        <f>TIMEVALUE(MID(Terminplan!B735,1,5))</f>
        <v>#VALUE!</v>
      </c>
      <c r="C735" s="73">
        <f t="shared" si="11"/>
        <v>0</v>
      </c>
      <c r="D735" s="74" t="e">
        <f>TIMEVALUE(MID(Terminplan!B735,7,5))</f>
        <v>#VALUE!</v>
      </c>
      <c r="E735" t="s">
        <v>233</v>
      </c>
      <c r="G735" t="str">
        <f>Terminplan!C735&amp;" - "&amp;Terminplan!D735&amp;" - "&amp;Terminplan!E735&amp;"P"</f>
        <v xml:space="preserve"> -  - P</v>
      </c>
      <c r="H735">
        <f>Terminplan!F735</f>
        <v>0</v>
      </c>
    </row>
    <row r="736" spans="1:8" x14ac:dyDescent="0.2">
      <c r="A736" s="73">
        <f>Terminplan!A736</f>
        <v>0</v>
      </c>
      <c r="B736" s="74" t="e">
        <f>TIMEVALUE(MID(Terminplan!B736,1,5))</f>
        <v>#VALUE!</v>
      </c>
      <c r="C736" s="73">
        <f t="shared" si="11"/>
        <v>0</v>
      </c>
      <c r="D736" s="74" t="e">
        <f>TIMEVALUE(MID(Terminplan!B736,7,5))</f>
        <v>#VALUE!</v>
      </c>
      <c r="E736" t="s">
        <v>233</v>
      </c>
      <c r="G736" t="str">
        <f>Terminplan!C736&amp;" - "&amp;Terminplan!D736&amp;" - "&amp;Terminplan!E736&amp;"P"</f>
        <v xml:space="preserve"> -  - P</v>
      </c>
      <c r="H736">
        <f>Terminplan!F736</f>
        <v>0</v>
      </c>
    </row>
    <row r="737" spans="1:8" x14ac:dyDescent="0.2">
      <c r="A737" s="73">
        <f>Terminplan!A737</f>
        <v>0</v>
      </c>
      <c r="B737" s="74" t="e">
        <f>TIMEVALUE(MID(Terminplan!B737,1,5))</f>
        <v>#VALUE!</v>
      </c>
      <c r="C737" s="73">
        <f t="shared" si="11"/>
        <v>0</v>
      </c>
      <c r="D737" s="74" t="e">
        <f>TIMEVALUE(MID(Terminplan!B737,7,5))</f>
        <v>#VALUE!</v>
      </c>
      <c r="E737" t="s">
        <v>233</v>
      </c>
      <c r="G737" t="str">
        <f>Terminplan!C737&amp;" - "&amp;Terminplan!D737&amp;" - "&amp;Terminplan!E737&amp;"P"</f>
        <v xml:space="preserve"> -  - P</v>
      </c>
      <c r="H737">
        <f>Terminplan!F737</f>
        <v>0</v>
      </c>
    </row>
    <row r="738" spans="1:8" x14ac:dyDescent="0.2">
      <c r="A738" s="73">
        <f>Terminplan!A738</f>
        <v>0</v>
      </c>
      <c r="B738" s="74" t="e">
        <f>TIMEVALUE(MID(Terminplan!B738,1,5))</f>
        <v>#VALUE!</v>
      </c>
      <c r="C738" s="73">
        <f t="shared" si="11"/>
        <v>0</v>
      </c>
      <c r="D738" s="74" t="e">
        <f>TIMEVALUE(MID(Terminplan!B738,7,5))</f>
        <v>#VALUE!</v>
      </c>
      <c r="E738" t="s">
        <v>233</v>
      </c>
      <c r="G738" t="str">
        <f>Terminplan!C738&amp;" - "&amp;Terminplan!D738&amp;" - "&amp;Terminplan!E738&amp;"P"</f>
        <v xml:space="preserve"> -  - P</v>
      </c>
      <c r="H738">
        <f>Terminplan!F738</f>
        <v>0</v>
      </c>
    </row>
    <row r="739" spans="1:8" x14ac:dyDescent="0.2">
      <c r="A739" s="73">
        <f>Terminplan!A739</f>
        <v>0</v>
      </c>
      <c r="B739" s="74" t="e">
        <f>TIMEVALUE(MID(Terminplan!B739,1,5))</f>
        <v>#VALUE!</v>
      </c>
      <c r="C739" s="73">
        <f t="shared" si="11"/>
        <v>0</v>
      </c>
      <c r="D739" s="74" t="e">
        <f>TIMEVALUE(MID(Terminplan!B739,7,5))</f>
        <v>#VALUE!</v>
      </c>
      <c r="E739" t="s">
        <v>233</v>
      </c>
      <c r="G739" t="str">
        <f>Terminplan!C739&amp;" - "&amp;Terminplan!D739&amp;" - "&amp;Terminplan!E739&amp;"P"</f>
        <v xml:space="preserve"> -  - P</v>
      </c>
      <c r="H739">
        <f>Terminplan!F739</f>
        <v>0</v>
      </c>
    </row>
    <row r="740" spans="1:8" x14ac:dyDescent="0.2">
      <c r="A740" s="73">
        <f>Terminplan!A740</f>
        <v>0</v>
      </c>
      <c r="B740" s="74" t="e">
        <f>TIMEVALUE(MID(Terminplan!B740,1,5))</f>
        <v>#VALUE!</v>
      </c>
      <c r="C740" s="73">
        <f t="shared" si="11"/>
        <v>0</v>
      </c>
      <c r="D740" s="74" t="e">
        <f>TIMEVALUE(MID(Terminplan!B740,7,5))</f>
        <v>#VALUE!</v>
      </c>
      <c r="E740" t="s">
        <v>233</v>
      </c>
      <c r="G740" t="str">
        <f>Terminplan!C740&amp;" - "&amp;Terminplan!D740&amp;" - "&amp;Terminplan!E740&amp;"P"</f>
        <v xml:space="preserve"> -  - P</v>
      </c>
      <c r="H740">
        <f>Terminplan!F740</f>
        <v>0</v>
      </c>
    </row>
    <row r="741" spans="1:8" x14ac:dyDescent="0.2">
      <c r="A741" s="73">
        <f>Terminplan!A741</f>
        <v>0</v>
      </c>
      <c r="B741" s="74" t="e">
        <f>TIMEVALUE(MID(Terminplan!B741,1,5))</f>
        <v>#VALUE!</v>
      </c>
      <c r="C741" s="73">
        <f t="shared" si="11"/>
        <v>0</v>
      </c>
      <c r="D741" s="74" t="e">
        <f>TIMEVALUE(MID(Terminplan!B741,7,5))</f>
        <v>#VALUE!</v>
      </c>
      <c r="E741" t="s">
        <v>233</v>
      </c>
      <c r="G741" t="str">
        <f>Terminplan!C741&amp;" - "&amp;Terminplan!D741&amp;" - "&amp;Terminplan!E741&amp;"P"</f>
        <v xml:space="preserve"> -  - P</v>
      </c>
      <c r="H741">
        <f>Terminplan!F741</f>
        <v>0</v>
      </c>
    </row>
    <row r="742" spans="1:8" x14ac:dyDescent="0.2">
      <c r="A742" s="73">
        <f>Terminplan!A742</f>
        <v>0</v>
      </c>
      <c r="B742" s="74" t="e">
        <f>TIMEVALUE(MID(Terminplan!B742,1,5))</f>
        <v>#VALUE!</v>
      </c>
      <c r="C742" s="73">
        <f t="shared" si="11"/>
        <v>0</v>
      </c>
      <c r="D742" s="74" t="e">
        <f>TIMEVALUE(MID(Terminplan!B742,7,5))</f>
        <v>#VALUE!</v>
      </c>
      <c r="E742" t="s">
        <v>233</v>
      </c>
      <c r="G742" t="str">
        <f>Terminplan!C742&amp;" - "&amp;Terminplan!D742&amp;" - "&amp;Terminplan!E742&amp;"P"</f>
        <v xml:space="preserve"> -  - P</v>
      </c>
      <c r="H742">
        <f>Terminplan!F742</f>
        <v>0</v>
      </c>
    </row>
    <row r="743" spans="1:8" x14ac:dyDescent="0.2">
      <c r="A743" s="73">
        <f>Terminplan!A743</f>
        <v>0</v>
      </c>
      <c r="B743" s="74" t="e">
        <f>TIMEVALUE(MID(Terminplan!B743,1,5))</f>
        <v>#VALUE!</v>
      </c>
      <c r="C743" s="73">
        <f t="shared" si="11"/>
        <v>0</v>
      </c>
      <c r="D743" s="74" t="e">
        <f>TIMEVALUE(MID(Terminplan!B743,7,5))</f>
        <v>#VALUE!</v>
      </c>
      <c r="E743" t="s">
        <v>233</v>
      </c>
      <c r="G743" t="str">
        <f>Terminplan!C743&amp;" - "&amp;Terminplan!D743&amp;" - "&amp;Terminplan!E743&amp;"P"</f>
        <v xml:space="preserve"> -  - P</v>
      </c>
      <c r="H743">
        <f>Terminplan!F743</f>
        <v>0</v>
      </c>
    </row>
    <row r="744" spans="1:8" x14ac:dyDescent="0.2">
      <c r="A744" s="73">
        <f>Terminplan!A744</f>
        <v>0</v>
      </c>
      <c r="B744" s="74" t="e">
        <f>TIMEVALUE(MID(Terminplan!B744,1,5))</f>
        <v>#VALUE!</v>
      </c>
      <c r="C744" s="73">
        <f t="shared" si="11"/>
        <v>0</v>
      </c>
      <c r="D744" s="74" t="e">
        <f>TIMEVALUE(MID(Terminplan!B744,7,5))</f>
        <v>#VALUE!</v>
      </c>
      <c r="E744" t="s">
        <v>233</v>
      </c>
      <c r="G744" t="str">
        <f>Terminplan!C744&amp;" - "&amp;Terminplan!D744&amp;" - "&amp;Terminplan!E744&amp;"P"</f>
        <v xml:space="preserve"> -  - P</v>
      </c>
      <c r="H744">
        <f>Terminplan!F744</f>
        <v>0</v>
      </c>
    </row>
    <row r="745" spans="1:8" x14ac:dyDescent="0.2">
      <c r="A745" s="73">
        <f>Terminplan!A745</f>
        <v>0</v>
      </c>
      <c r="B745" s="74" t="e">
        <f>TIMEVALUE(MID(Terminplan!B745,1,5))</f>
        <v>#VALUE!</v>
      </c>
      <c r="C745" s="73">
        <f t="shared" si="11"/>
        <v>0</v>
      </c>
      <c r="D745" s="74" t="e">
        <f>TIMEVALUE(MID(Terminplan!B745,7,5))</f>
        <v>#VALUE!</v>
      </c>
      <c r="E745" t="s">
        <v>233</v>
      </c>
      <c r="G745" t="str">
        <f>Terminplan!C745&amp;" - "&amp;Terminplan!D745&amp;" - "&amp;Terminplan!E745&amp;"P"</f>
        <v xml:space="preserve"> -  - P</v>
      </c>
      <c r="H745">
        <f>Terminplan!F745</f>
        <v>0</v>
      </c>
    </row>
    <row r="746" spans="1:8" x14ac:dyDescent="0.2">
      <c r="A746" s="73">
        <f>Terminplan!A746</f>
        <v>0</v>
      </c>
      <c r="B746" s="74" t="e">
        <f>TIMEVALUE(MID(Terminplan!B746,1,5))</f>
        <v>#VALUE!</v>
      </c>
      <c r="C746" s="73">
        <f t="shared" si="11"/>
        <v>0</v>
      </c>
      <c r="D746" s="74" t="e">
        <f>TIMEVALUE(MID(Terminplan!B746,7,5))</f>
        <v>#VALUE!</v>
      </c>
      <c r="E746" t="s">
        <v>233</v>
      </c>
      <c r="G746" t="str">
        <f>Terminplan!C746&amp;" - "&amp;Terminplan!D746&amp;" - "&amp;Terminplan!E746&amp;"P"</f>
        <v xml:space="preserve"> -  - P</v>
      </c>
      <c r="H746">
        <f>Terminplan!F746</f>
        <v>0</v>
      </c>
    </row>
    <row r="747" spans="1:8" x14ac:dyDescent="0.2">
      <c r="A747" s="73">
        <f>Terminplan!A747</f>
        <v>0</v>
      </c>
      <c r="B747" s="74" t="e">
        <f>TIMEVALUE(MID(Terminplan!B747,1,5))</f>
        <v>#VALUE!</v>
      </c>
      <c r="C747" s="73">
        <f t="shared" si="11"/>
        <v>0</v>
      </c>
      <c r="D747" s="74" t="e">
        <f>TIMEVALUE(MID(Terminplan!B747,7,5))</f>
        <v>#VALUE!</v>
      </c>
      <c r="E747" t="s">
        <v>233</v>
      </c>
      <c r="G747" t="str">
        <f>Terminplan!C747&amp;" - "&amp;Terminplan!D747&amp;" - "&amp;Terminplan!E747&amp;"P"</f>
        <v xml:space="preserve"> -  - P</v>
      </c>
      <c r="H747">
        <f>Terminplan!F747</f>
        <v>0</v>
      </c>
    </row>
    <row r="748" spans="1:8" x14ac:dyDescent="0.2">
      <c r="A748" s="73">
        <f>Terminplan!A748</f>
        <v>0</v>
      </c>
      <c r="B748" s="74" t="e">
        <f>TIMEVALUE(MID(Terminplan!B748,1,5))</f>
        <v>#VALUE!</v>
      </c>
      <c r="C748" s="73">
        <f t="shared" si="11"/>
        <v>0</v>
      </c>
      <c r="D748" s="74" t="e">
        <f>TIMEVALUE(MID(Terminplan!B748,7,5))</f>
        <v>#VALUE!</v>
      </c>
      <c r="E748" t="s">
        <v>233</v>
      </c>
      <c r="G748" t="str">
        <f>Terminplan!C748&amp;" - "&amp;Terminplan!D748&amp;" - "&amp;Terminplan!E748&amp;"P"</f>
        <v xml:space="preserve"> -  - P</v>
      </c>
      <c r="H748">
        <f>Terminplan!F748</f>
        <v>0</v>
      </c>
    </row>
    <row r="749" spans="1:8" x14ac:dyDescent="0.2">
      <c r="A749" s="73">
        <f>Terminplan!A749</f>
        <v>0</v>
      </c>
      <c r="B749" s="74" t="e">
        <f>TIMEVALUE(MID(Terminplan!B749,1,5))</f>
        <v>#VALUE!</v>
      </c>
      <c r="C749" s="73">
        <f t="shared" si="11"/>
        <v>0</v>
      </c>
      <c r="D749" s="74" t="e">
        <f>TIMEVALUE(MID(Terminplan!B749,7,5))</f>
        <v>#VALUE!</v>
      </c>
      <c r="E749" t="s">
        <v>233</v>
      </c>
      <c r="G749" t="str">
        <f>Terminplan!C749&amp;" - "&amp;Terminplan!D749&amp;" - "&amp;Terminplan!E749&amp;"P"</f>
        <v xml:space="preserve"> -  - P</v>
      </c>
      <c r="H749">
        <f>Terminplan!F749</f>
        <v>0</v>
      </c>
    </row>
    <row r="750" spans="1:8" x14ac:dyDescent="0.2">
      <c r="A750" s="73">
        <f>Terminplan!A750</f>
        <v>0</v>
      </c>
      <c r="B750" s="74" t="e">
        <f>TIMEVALUE(MID(Terminplan!B750,1,5))</f>
        <v>#VALUE!</v>
      </c>
      <c r="C750" s="73">
        <f t="shared" si="11"/>
        <v>0</v>
      </c>
      <c r="D750" s="74" t="e">
        <f>TIMEVALUE(MID(Terminplan!B750,7,5))</f>
        <v>#VALUE!</v>
      </c>
      <c r="E750" t="s">
        <v>233</v>
      </c>
      <c r="G750" t="str">
        <f>Terminplan!C750&amp;" - "&amp;Terminplan!D750&amp;" - "&amp;Terminplan!E750&amp;"P"</f>
        <v xml:space="preserve"> -  - P</v>
      </c>
      <c r="H750">
        <f>Terminplan!F750</f>
        <v>0</v>
      </c>
    </row>
    <row r="751" spans="1:8" x14ac:dyDescent="0.2">
      <c r="A751" s="73">
        <f>Terminplan!A751</f>
        <v>0</v>
      </c>
      <c r="B751" s="74" t="e">
        <f>TIMEVALUE(MID(Terminplan!B751,1,5))</f>
        <v>#VALUE!</v>
      </c>
      <c r="C751" s="73">
        <f t="shared" si="11"/>
        <v>0</v>
      </c>
      <c r="D751" s="74" t="e">
        <f>TIMEVALUE(MID(Terminplan!B751,7,5))</f>
        <v>#VALUE!</v>
      </c>
      <c r="E751" t="s">
        <v>233</v>
      </c>
      <c r="G751" t="str">
        <f>Terminplan!C751&amp;" - "&amp;Terminplan!D751&amp;" - "&amp;Terminplan!E751&amp;"P"</f>
        <v xml:space="preserve"> -  - P</v>
      </c>
      <c r="H751">
        <f>Terminplan!F751</f>
        <v>0</v>
      </c>
    </row>
    <row r="752" spans="1:8" x14ac:dyDescent="0.2">
      <c r="A752" s="73">
        <f>Terminplan!A752</f>
        <v>0</v>
      </c>
      <c r="B752" s="74" t="e">
        <f>TIMEVALUE(MID(Terminplan!B752,1,5))</f>
        <v>#VALUE!</v>
      </c>
      <c r="C752" s="73">
        <f t="shared" si="11"/>
        <v>0</v>
      </c>
      <c r="D752" s="74" t="e">
        <f>TIMEVALUE(MID(Terminplan!B752,7,5))</f>
        <v>#VALUE!</v>
      </c>
      <c r="E752" t="s">
        <v>233</v>
      </c>
      <c r="G752" t="str">
        <f>Terminplan!C752&amp;" - "&amp;Terminplan!D752&amp;" - "&amp;Terminplan!E752&amp;"P"</f>
        <v xml:space="preserve"> -  - P</v>
      </c>
      <c r="H752">
        <f>Terminplan!F752</f>
        <v>0</v>
      </c>
    </row>
    <row r="753" spans="1:8" x14ac:dyDescent="0.2">
      <c r="A753" s="73">
        <f>Terminplan!A753</f>
        <v>0</v>
      </c>
      <c r="B753" s="74" t="e">
        <f>TIMEVALUE(MID(Terminplan!B753,1,5))</f>
        <v>#VALUE!</v>
      </c>
      <c r="C753" s="73">
        <f t="shared" si="11"/>
        <v>0</v>
      </c>
      <c r="D753" s="74" t="e">
        <f>TIMEVALUE(MID(Terminplan!B753,7,5))</f>
        <v>#VALUE!</v>
      </c>
      <c r="E753" t="s">
        <v>233</v>
      </c>
      <c r="G753" t="str">
        <f>Terminplan!C753&amp;" - "&amp;Terminplan!D753&amp;" - "&amp;Terminplan!E753&amp;"P"</f>
        <v xml:space="preserve"> -  - P</v>
      </c>
      <c r="H753">
        <f>Terminplan!F753</f>
        <v>0</v>
      </c>
    </row>
    <row r="754" spans="1:8" x14ac:dyDescent="0.2">
      <c r="A754" s="73">
        <f>Terminplan!A754</f>
        <v>0</v>
      </c>
      <c r="B754" s="74" t="e">
        <f>TIMEVALUE(MID(Terminplan!B754,1,5))</f>
        <v>#VALUE!</v>
      </c>
      <c r="C754" s="73">
        <f t="shared" si="11"/>
        <v>0</v>
      </c>
      <c r="D754" s="74" t="e">
        <f>TIMEVALUE(MID(Terminplan!B754,7,5))</f>
        <v>#VALUE!</v>
      </c>
      <c r="E754" t="s">
        <v>233</v>
      </c>
      <c r="G754" t="str">
        <f>Terminplan!C754&amp;" - "&amp;Terminplan!D754&amp;" - "&amp;Terminplan!E754&amp;"P"</f>
        <v xml:space="preserve"> -  - P</v>
      </c>
      <c r="H754">
        <f>Terminplan!F754</f>
        <v>0</v>
      </c>
    </row>
    <row r="755" spans="1:8" x14ac:dyDescent="0.2">
      <c r="A755" s="73">
        <f>Terminplan!A755</f>
        <v>0</v>
      </c>
      <c r="B755" s="74" t="e">
        <f>TIMEVALUE(MID(Terminplan!B755,1,5))</f>
        <v>#VALUE!</v>
      </c>
      <c r="C755" s="73">
        <f t="shared" si="11"/>
        <v>0</v>
      </c>
      <c r="D755" s="74" t="e">
        <f>TIMEVALUE(MID(Terminplan!B755,7,5))</f>
        <v>#VALUE!</v>
      </c>
      <c r="E755" t="s">
        <v>233</v>
      </c>
      <c r="G755" t="str">
        <f>Terminplan!C755&amp;" - "&amp;Terminplan!D755&amp;" - "&amp;Terminplan!E755&amp;"P"</f>
        <v xml:space="preserve"> -  - P</v>
      </c>
      <c r="H755">
        <f>Terminplan!F755</f>
        <v>0</v>
      </c>
    </row>
    <row r="756" spans="1:8" x14ac:dyDescent="0.2">
      <c r="A756" s="73">
        <f>Terminplan!A756</f>
        <v>0</v>
      </c>
      <c r="B756" s="74" t="e">
        <f>TIMEVALUE(MID(Terminplan!B756,1,5))</f>
        <v>#VALUE!</v>
      </c>
      <c r="C756" s="73">
        <f t="shared" si="11"/>
        <v>0</v>
      </c>
      <c r="D756" s="74" t="e">
        <f>TIMEVALUE(MID(Terminplan!B756,7,5))</f>
        <v>#VALUE!</v>
      </c>
      <c r="E756" t="s">
        <v>233</v>
      </c>
      <c r="G756" t="str">
        <f>Terminplan!C756&amp;" - "&amp;Terminplan!D756&amp;" - "&amp;Terminplan!E756&amp;"P"</f>
        <v xml:space="preserve"> -  - P</v>
      </c>
      <c r="H756">
        <f>Terminplan!F756</f>
        <v>0</v>
      </c>
    </row>
    <row r="757" spans="1:8" x14ac:dyDescent="0.2">
      <c r="A757" s="73">
        <f>Terminplan!A757</f>
        <v>0</v>
      </c>
      <c r="B757" s="74" t="e">
        <f>TIMEVALUE(MID(Terminplan!B757,1,5))</f>
        <v>#VALUE!</v>
      </c>
      <c r="C757" s="73">
        <f t="shared" si="11"/>
        <v>0</v>
      </c>
      <c r="D757" s="74" t="e">
        <f>TIMEVALUE(MID(Terminplan!B757,7,5))</f>
        <v>#VALUE!</v>
      </c>
      <c r="E757" t="s">
        <v>233</v>
      </c>
      <c r="G757" t="str">
        <f>Terminplan!C757&amp;" - "&amp;Terminplan!D757&amp;" - "&amp;Terminplan!E757&amp;"P"</f>
        <v xml:space="preserve"> -  - P</v>
      </c>
      <c r="H757">
        <f>Terminplan!F757</f>
        <v>0</v>
      </c>
    </row>
    <row r="758" spans="1:8" x14ac:dyDescent="0.2">
      <c r="A758" s="73">
        <f>Terminplan!A758</f>
        <v>0</v>
      </c>
      <c r="B758" s="74" t="e">
        <f>TIMEVALUE(MID(Terminplan!B758,1,5))</f>
        <v>#VALUE!</v>
      </c>
      <c r="C758" s="73">
        <f t="shared" si="11"/>
        <v>0</v>
      </c>
      <c r="D758" s="74" t="e">
        <f>TIMEVALUE(MID(Terminplan!B758,7,5))</f>
        <v>#VALUE!</v>
      </c>
      <c r="E758" t="s">
        <v>233</v>
      </c>
      <c r="G758" t="str">
        <f>Terminplan!C758&amp;" - "&amp;Terminplan!D758&amp;" - "&amp;Terminplan!E758&amp;"P"</f>
        <v xml:space="preserve"> -  - P</v>
      </c>
      <c r="H758">
        <f>Terminplan!F758</f>
        <v>0</v>
      </c>
    </row>
    <row r="759" spans="1:8" x14ac:dyDescent="0.2">
      <c r="A759" s="73">
        <f>Terminplan!A759</f>
        <v>0</v>
      </c>
      <c r="B759" s="74" t="e">
        <f>TIMEVALUE(MID(Terminplan!B759,1,5))</f>
        <v>#VALUE!</v>
      </c>
      <c r="C759" s="73">
        <f t="shared" si="11"/>
        <v>0</v>
      </c>
      <c r="D759" s="74" t="e">
        <f>TIMEVALUE(MID(Terminplan!B759,7,5))</f>
        <v>#VALUE!</v>
      </c>
      <c r="E759" t="s">
        <v>233</v>
      </c>
      <c r="G759" t="str">
        <f>Terminplan!C759&amp;" - "&amp;Terminplan!D759&amp;" - "&amp;Terminplan!E759&amp;"P"</f>
        <v xml:space="preserve"> -  - P</v>
      </c>
      <c r="H759">
        <f>Terminplan!F759</f>
        <v>0</v>
      </c>
    </row>
    <row r="760" spans="1:8" x14ac:dyDescent="0.2">
      <c r="A760" s="73">
        <f>Terminplan!A760</f>
        <v>0</v>
      </c>
      <c r="B760" s="74" t="e">
        <f>TIMEVALUE(MID(Terminplan!B760,1,5))</f>
        <v>#VALUE!</v>
      </c>
      <c r="C760" s="73">
        <f t="shared" si="11"/>
        <v>0</v>
      </c>
      <c r="D760" s="74" t="e">
        <f>TIMEVALUE(MID(Terminplan!B760,7,5))</f>
        <v>#VALUE!</v>
      </c>
      <c r="E760" t="s">
        <v>233</v>
      </c>
      <c r="G760" t="str">
        <f>Terminplan!C760&amp;" - "&amp;Terminplan!D760&amp;" - "&amp;Terminplan!E760&amp;"P"</f>
        <v xml:space="preserve"> -  - P</v>
      </c>
      <c r="H760">
        <f>Terminplan!F760</f>
        <v>0</v>
      </c>
    </row>
    <row r="761" spans="1:8" x14ac:dyDescent="0.2">
      <c r="A761" s="73">
        <f>Terminplan!A761</f>
        <v>0</v>
      </c>
      <c r="B761" s="74" t="e">
        <f>TIMEVALUE(MID(Terminplan!B761,1,5))</f>
        <v>#VALUE!</v>
      </c>
      <c r="C761" s="73">
        <f t="shared" si="11"/>
        <v>0</v>
      </c>
      <c r="D761" s="74" t="e">
        <f>TIMEVALUE(MID(Terminplan!B761,7,5))</f>
        <v>#VALUE!</v>
      </c>
      <c r="E761" t="s">
        <v>233</v>
      </c>
      <c r="G761" t="str">
        <f>Terminplan!C761&amp;" - "&amp;Terminplan!D761&amp;" - "&amp;Terminplan!E761&amp;"P"</f>
        <v xml:space="preserve"> -  - P</v>
      </c>
      <c r="H761">
        <f>Terminplan!F761</f>
        <v>0</v>
      </c>
    </row>
    <row r="762" spans="1:8" x14ac:dyDescent="0.2">
      <c r="A762" s="73">
        <f>Terminplan!A762</f>
        <v>0</v>
      </c>
      <c r="B762" s="74" t="e">
        <f>TIMEVALUE(MID(Terminplan!B762,1,5))</f>
        <v>#VALUE!</v>
      </c>
      <c r="C762" s="73">
        <f t="shared" si="11"/>
        <v>0</v>
      </c>
      <c r="D762" s="74" t="e">
        <f>TIMEVALUE(MID(Terminplan!B762,7,5))</f>
        <v>#VALUE!</v>
      </c>
      <c r="E762" t="s">
        <v>233</v>
      </c>
      <c r="G762" t="str">
        <f>Terminplan!C762&amp;" - "&amp;Terminplan!D762&amp;" - "&amp;Terminplan!E762&amp;"P"</f>
        <v xml:space="preserve"> -  - P</v>
      </c>
      <c r="H762">
        <f>Terminplan!F762</f>
        <v>0</v>
      </c>
    </row>
    <row r="763" spans="1:8" x14ac:dyDescent="0.2">
      <c r="A763" s="73">
        <f>Terminplan!A763</f>
        <v>0</v>
      </c>
      <c r="B763" s="74" t="e">
        <f>TIMEVALUE(MID(Terminplan!B763,1,5))</f>
        <v>#VALUE!</v>
      </c>
      <c r="C763" s="73">
        <f t="shared" si="11"/>
        <v>0</v>
      </c>
      <c r="D763" s="74" t="e">
        <f>TIMEVALUE(MID(Terminplan!B763,7,5))</f>
        <v>#VALUE!</v>
      </c>
      <c r="E763" t="s">
        <v>233</v>
      </c>
      <c r="G763" t="str">
        <f>Terminplan!C763&amp;" - "&amp;Terminplan!D763&amp;" - "&amp;Terminplan!E763&amp;"P"</f>
        <v xml:space="preserve"> -  - P</v>
      </c>
      <c r="H763">
        <f>Terminplan!F763</f>
        <v>0</v>
      </c>
    </row>
    <row r="764" spans="1:8" x14ac:dyDescent="0.2">
      <c r="A764" s="73">
        <f>Terminplan!A764</f>
        <v>0</v>
      </c>
      <c r="B764" s="74" t="e">
        <f>TIMEVALUE(MID(Terminplan!B764,1,5))</f>
        <v>#VALUE!</v>
      </c>
      <c r="C764" s="73">
        <f t="shared" si="11"/>
        <v>0</v>
      </c>
      <c r="D764" s="74" t="e">
        <f>TIMEVALUE(MID(Terminplan!B764,7,5))</f>
        <v>#VALUE!</v>
      </c>
      <c r="E764" t="s">
        <v>233</v>
      </c>
      <c r="G764" t="str">
        <f>Terminplan!C764&amp;" - "&amp;Terminplan!D764&amp;" - "&amp;Terminplan!E764&amp;"P"</f>
        <v xml:space="preserve"> -  - P</v>
      </c>
      <c r="H764">
        <f>Terminplan!F764</f>
        <v>0</v>
      </c>
    </row>
    <row r="765" spans="1:8" x14ac:dyDescent="0.2">
      <c r="A765" s="73">
        <f>Terminplan!A765</f>
        <v>0</v>
      </c>
      <c r="B765" s="74" t="e">
        <f>TIMEVALUE(MID(Terminplan!B765,1,5))</f>
        <v>#VALUE!</v>
      </c>
      <c r="C765" s="73">
        <f t="shared" si="11"/>
        <v>0</v>
      </c>
      <c r="D765" s="74" t="e">
        <f>TIMEVALUE(MID(Terminplan!B765,7,5))</f>
        <v>#VALUE!</v>
      </c>
      <c r="E765" t="s">
        <v>233</v>
      </c>
      <c r="G765" t="str">
        <f>Terminplan!C765&amp;" - "&amp;Terminplan!D765&amp;" - "&amp;Terminplan!E765&amp;"P"</f>
        <v xml:space="preserve"> -  - P</v>
      </c>
      <c r="H765">
        <f>Terminplan!F765</f>
        <v>0</v>
      </c>
    </row>
    <row r="766" spans="1:8" x14ac:dyDescent="0.2">
      <c r="A766" s="73">
        <f>Terminplan!A766</f>
        <v>0</v>
      </c>
      <c r="B766" s="74" t="e">
        <f>TIMEVALUE(MID(Terminplan!B766,1,5))</f>
        <v>#VALUE!</v>
      </c>
      <c r="C766" s="73">
        <f t="shared" si="11"/>
        <v>0</v>
      </c>
      <c r="D766" s="74" t="e">
        <f>TIMEVALUE(MID(Terminplan!B766,7,5))</f>
        <v>#VALUE!</v>
      </c>
      <c r="E766" t="s">
        <v>233</v>
      </c>
      <c r="G766" t="str">
        <f>Terminplan!C766&amp;" - "&amp;Terminplan!D766&amp;" - "&amp;Terminplan!E766&amp;"P"</f>
        <v xml:space="preserve"> -  - P</v>
      </c>
      <c r="H766">
        <f>Terminplan!F766</f>
        <v>0</v>
      </c>
    </row>
    <row r="767" spans="1:8" x14ac:dyDescent="0.2">
      <c r="A767" s="73">
        <f>Terminplan!A767</f>
        <v>0</v>
      </c>
      <c r="B767" s="74" t="e">
        <f>TIMEVALUE(MID(Terminplan!B767,1,5))</f>
        <v>#VALUE!</v>
      </c>
      <c r="C767" s="73">
        <f t="shared" si="11"/>
        <v>0</v>
      </c>
      <c r="D767" s="74" t="e">
        <f>TIMEVALUE(MID(Terminplan!B767,7,5))</f>
        <v>#VALUE!</v>
      </c>
      <c r="E767" t="s">
        <v>233</v>
      </c>
      <c r="G767" t="str">
        <f>Terminplan!C767&amp;" - "&amp;Terminplan!D767&amp;" - "&amp;Terminplan!E767&amp;"P"</f>
        <v xml:space="preserve"> -  - P</v>
      </c>
      <c r="H767">
        <f>Terminplan!F767</f>
        <v>0</v>
      </c>
    </row>
    <row r="768" spans="1:8" x14ac:dyDescent="0.2">
      <c r="A768" s="73">
        <f>Terminplan!A768</f>
        <v>0</v>
      </c>
      <c r="B768" s="74" t="e">
        <f>TIMEVALUE(MID(Terminplan!B768,1,5))</f>
        <v>#VALUE!</v>
      </c>
      <c r="C768" s="73">
        <f t="shared" si="11"/>
        <v>0</v>
      </c>
      <c r="D768" s="74" t="e">
        <f>TIMEVALUE(MID(Terminplan!B768,7,5))</f>
        <v>#VALUE!</v>
      </c>
      <c r="E768" t="s">
        <v>233</v>
      </c>
      <c r="G768" t="str">
        <f>Terminplan!C768&amp;" - "&amp;Terminplan!D768&amp;" - "&amp;Terminplan!E768&amp;"P"</f>
        <v xml:space="preserve"> -  - P</v>
      </c>
      <c r="H768">
        <f>Terminplan!F768</f>
        <v>0</v>
      </c>
    </row>
    <row r="769" spans="1:8" x14ac:dyDescent="0.2">
      <c r="A769" s="73">
        <f>Terminplan!A769</f>
        <v>0</v>
      </c>
      <c r="B769" s="74" t="e">
        <f>TIMEVALUE(MID(Terminplan!B769,1,5))</f>
        <v>#VALUE!</v>
      </c>
      <c r="C769" s="73">
        <f t="shared" si="11"/>
        <v>0</v>
      </c>
      <c r="D769" s="74" t="e">
        <f>TIMEVALUE(MID(Terminplan!B769,7,5))</f>
        <v>#VALUE!</v>
      </c>
      <c r="E769" t="s">
        <v>233</v>
      </c>
      <c r="G769" t="str">
        <f>Terminplan!C769&amp;" - "&amp;Terminplan!D769&amp;" - "&amp;Terminplan!E769&amp;"P"</f>
        <v xml:space="preserve"> -  - P</v>
      </c>
      <c r="H769">
        <f>Terminplan!F769</f>
        <v>0</v>
      </c>
    </row>
    <row r="770" spans="1:8" x14ac:dyDescent="0.2">
      <c r="A770" s="73">
        <f>Terminplan!A770</f>
        <v>0</v>
      </c>
      <c r="B770" s="74" t="e">
        <f>TIMEVALUE(MID(Terminplan!B770,1,5))</f>
        <v>#VALUE!</v>
      </c>
      <c r="C770" s="73">
        <f t="shared" si="11"/>
        <v>0</v>
      </c>
      <c r="D770" s="74" t="e">
        <f>TIMEVALUE(MID(Terminplan!B770,7,5))</f>
        <v>#VALUE!</v>
      </c>
      <c r="E770" t="s">
        <v>233</v>
      </c>
      <c r="G770" t="str">
        <f>Terminplan!C770&amp;" - "&amp;Terminplan!D770&amp;" - "&amp;Terminplan!E770&amp;"P"</f>
        <v xml:space="preserve"> -  - P</v>
      </c>
      <c r="H770">
        <f>Terminplan!F770</f>
        <v>0</v>
      </c>
    </row>
    <row r="771" spans="1:8" x14ac:dyDescent="0.2">
      <c r="A771" s="73">
        <f>Terminplan!A771</f>
        <v>0</v>
      </c>
      <c r="B771" s="74" t="e">
        <f>TIMEVALUE(MID(Terminplan!B771,1,5))</f>
        <v>#VALUE!</v>
      </c>
      <c r="C771" s="73">
        <f t="shared" si="11"/>
        <v>0</v>
      </c>
      <c r="D771" s="74" t="e">
        <f>TIMEVALUE(MID(Terminplan!B771,7,5))</f>
        <v>#VALUE!</v>
      </c>
      <c r="E771" t="s">
        <v>233</v>
      </c>
      <c r="G771" t="str">
        <f>Terminplan!C771&amp;" - "&amp;Terminplan!D771&amp;" - "&amp;Terminplan!E771&amp;"P"</f>
        <v xml:space="preserve"> -  - P</v>
      </c>
      <c r="H771">
        <f>Terminplan!F771</f>
        <v>0</v>
      </c>
    </row>
    <row r="772" spans="1:8" x14ac:dyDescent="0.2">
      <c r="A772" s="73">
        <f>Terminplan!A772</f>
        <v>0</v>
      </c>
      <c r="B772" s="74" t="e">
        <f>TIMEVALUE(MID(Terminplan!B772,1,5))</f>
        <v>#VALUE!</v>
      </c>
      <c r="C772" s="73">
        <f t="shared" si="11"/>
        <v>0</v>
      </c>
      <c r="D772" s="74" t="e">
        <f>TIMEVALUE(MID(Terminplan!B772,7,5))</f>
        <v>#VALUE!</v>
      </c>
      <c r="E772" t="s">
        <v>233</v>
      </c>
      <c r="G772" t="str">
        <f>Terminplan!C772&amp;" - "&amp;Terminplan!D772&amp;" - "&amp;Terminplan!E772&amp;"P"</f>
        <v xml:space="preserve"> -  - P</v>
      </c>
      <c r="H772">
        <f>Terminplan!F772</f>
        <v>0</v>
      </c>
    </row>
    <row r="773" spans="1:8" x14ac:dyDescent="0.2">
      <c r="A773" s="73">
        <f>Terminplan!A773</f>
        <v>0</v>
      </c>
      <c r="B773" s="74" t="e">
        <f>TIMEVALUE(MID(Terminplan!B773,1,5))</f>
        <v>#VALUE!</v>
      </c>
      <c r="C773" s="73">
        <f t="shared" si="11"/>
        <v>0</v>
      </c>
      <c r="D773" s="74" t="e">
        <f>TIMEVALUE(MID(Terminplan!B773,7,5))</f>
        <v>#VALUE!</v>
      </c>
      <c r="E773" t="s">
        <v>233</v>
      </c>
      <c r="G773" t="str">
        <f>Terminplan!C773&amp;" - "&amp;Terminplan!D773&amp;" - "&amp;Terminplan!E773&amp;"P"</f>
        <v xml:space="preserve"> -  - P</v>
      </c>
      <c r="H773">
        <f>Terminplan!F773</f>
        <v>0</v>
      </c>
    </row>
    <row r="774" spans="1:8" x14ac:dyDescent="0.2">
      <c r="A774" s="73">
        <f>Terminplan!A774</f>
        <v>0</v>
      </c>
      <c r="B774" s="74" t="e">
        <f>TIMEVALUE(MID(Terminplan!B774,1,5))</f>
        <v>#VALUE!</v>
      </c>
      <c r="C774" s="73">
        <f t="shared" si="11"/>
        <v>0</v>
      </c>
      <c r="D774" s="74" t="e">
        <f>TIMEVALUE(MID(Terminplan!B774,7,5))</f>
        <v>#VALUE!</v>
      </c>
      <c r="E774" t="s">
        <v>233</v>
      </c>
      <c r="G774" t="str">
        <f>Terminplan!C774&amp;" - "&amp;Terminplan!D774&amp;" - "&amp;Terminplan!E774&amp;"P"</f>
        <v xml:space="preserve"> -  - P</v>
      </c>
      <c r="H774">
        <f>Terminplan!F774</f>
        <v>0</v>
      </c>
    </row>
    <row r="775" spans="1:8" x14ac:dyDescent="0.2">
      <c r="A775" s="73">
        <f>Terminplan!A775</f>
        <v>0</v>
      </c>
      <c r="B775" s="74" t="e">
        <f>TIMEVALUE(MID(Terminplan!B775,1,5))</f>
        <v>#VALUE!</v>
      </c>
      <c r="C775" s="73">
        <f t="shared" si="11"/>
        <v>0</v>
      </c>
      <c r="D775" s="74" t="e">
        <f>TIMEVALUE(MID(Terminplan!B775,7,5))</f>
        <v>#VALUE!</v>
      </c>
      <c r="E775" t="s">
        <v>233</v>
      </c>
      <c r="G775" t="str">
        <f>Terminplan!C775&amp;" - "&amp;Terminplan!D775&amp;" - "&amp;Terminplan!E775&amp;"P"</f>
        <v xml:space="preserve"> -  - P</v>
      </c>
      <c r="H775">
        <f>Terminplan!F775</f>
        <v>0</v>
      </c>
    </row>
    <row r="776" spans="1:8" x14ac:dyDescent="0.2">
      <c r="A776" s="73">
        <f>Terminplan!A776</f>
        <v>0</v>
      </c>
      <c r="B776" s="74" t="e">
        <f>TIMEVALUE(MID(Terminplan!B776,1,5))</f>
        <v>#VALUE!</v>
      </c>
      <c r="C776" s="73">
        <f t="shared" si="11"/>
        <v>0</v>
      </c>
      <c r="D776" s="74" t="e">
        <f>TIMEVALUE(MID(Terminplan!B776,7,5))</f>
        <v>#VALUE!</v>
      </c>
      <c r="E776" t="s">
        <v>233</v>
      </c>
      <c r="G776" t="str">
        <f>Terminplan!C776&amp;" - "&amp;Terminplan!D776&amp;" - "&amp;Terminplan!E776&amp;"P"</f>
        <v xml:space="preserve"> -  - P</v>
      </c>
      <c r="H776">
        <f>Terminplan!F776</f>
        <v>0</v>
      </c>
    </row>
    <row r="777" spans="1:8" x14ac:dyDescent="0.2">
      <c r="A777" s="73">
        <f>Terminplan!A777</f>
        <v>0</v>
      </c>
      <c r="B777" s="74" t="e">
        <f>TIMEVALUE(MID(Terminplan!B777,1,5))</f>
        <v>#VALUE!</v>
      </c>
      <c r="C777" s="73">
        <f t="shared" si="11"/>
        <v>0</v>
      </c>
      <c r="D777" s="74" t="e">
        <f>TIMEVALUE(MID(Terminplan!B777,7,5))</f>
        <v>#VALUE!</v>
      </c>
      <c r="E777" t="s">
        <v>233</v>
      </c>
      <c r="G777" t="str">
        <f>Terminplan!C777&amp;" - "&amp;Terminplan!D777&amp;" - "&amp;Terminplan!E777&amp;"P"</f>
        <v xml:space="preserve"> -  - P</v>
      </c>
      <c r="H777">
        <f>Terminplan!F777</f>
        <v>0</v>
      </c>
    </row>
    <row r="778" spans="1:8" x14ac:dyDescent="0.2">
      <c r="A778" s="73">
        <f>Terminplan!A778</f>
        <v>0</v>
      </c>
      <c r="B778" s="74" t="e">
        <f>TIMEVALUE(MID(Terminplan!B778,1,5))</f>
        <v>#VALUE!</v>
      </c>
      <c r="C778" s="73">
        <f t="shared" si="11"/>
        <v>0</v>
      </c>
      <c r="D778" s="74" t="e">
        <f>TIMEVALUE(MID(Terminplan!B778,7,5))</f>
        <v>#VALUE!</v>
      </c>
      <c r="E778" t="s">
        <v>233</v>
      </c>
      <c r="G778" t="str">
        <f>Terminplan!C778&amp;" - "&amp;Terminplan!D778&amp;" - "&amp;Terminplan!E778&amp;"P"</f>
        <v xml:space="preserve"> -  - P</v>
      </c>
      <c r="H778">
        <f>Terminplan!F778</f>
        <v>0</v>
      </c>
    </row>
    <row r="779" spans="1:8" x14ac:dyDescent="0.2">
      <c r="A779" s="73">
        <f>Terminplan!A779</f>
        <v>0</v>
      </c>
      <c r="B779" s="74" t="e">
        <f>TIMEVALUE(MID(Terminplan!B779,1,5))</f>
        <v>#VALUE!</v>
      </c>
      <c r="C779" s="73">
        <f t="shared" si="11"/>
        <v>0</v>
      </c>
      <c r="D779" s="74" t="e">
        <f>TIMEVALUE(MID(Terminplan!B779,7,5))</f>
        <v>#VALUE!</v>
      </c>
      <c r="E779" t="s">
        <v>233</v>
      </c>
      <c r="G779" t="str">
        <f>Terminplan!C779&amp;" - "&amp;Terminplan!D779&amp;" - "&amp;Terminplan!E779&amp;"P"</f>
        <v xml:space="preserve"> -  - P</v>
      </c>
      <c r="H779">
        <f>Terminplan!F779</f>
        <v>0</v>
      </c>
    </row>
    <row r="780" spans="1:8" x14ac:dyDescent="0.2">
      <c r="A780" s="73">
        <f>Terminplan!A780</f>
        <v>0</v>
      </c>
      <c r="B780" s="74" t="e">
        <f>TIMEVALUE(MID(Terminplan!B780,1,5))</f>
        <v>#VALUE!</v>
      </c>
      <c r="C780" s="73">
        <f t="shared" ref="C780:C843" si="12">A780</f>
        <v>0</v>
      </c>
      <c r="D780" s="74" t="e">
        <f>TIMEVALUE(MID(Terminplan!B780,7,5))</f>
        <v>#VALUE!</v>
      </c>
      <c r="E780" t="s">
        <v>233</v>
      </c>
      <c r="G780" t="str">
        <f>Terminplan!C780&amp;" - "&amp;Terminplan!D780&amp;" - "&amp;Terminplan!E780&amp;"P"</f>
        <v xml:space="preserve"> -  - P</v>
      </c>
      <c r="H780">
        <f>Terminplan!F780</f>
        <v>0</v>
      </c>
    </row>
    <row r="781" spans="1:8" x14ac:dyDescent="0.2">
      <c r="A781" s="73">
        <f>Terminplan!A781</f>
        <v>0</v>
      </c>
      <c r="B781" s="74" t="e">
        <f>TIMEVALUE(MID(Terminplan!B781,1,5))</f>
        <v>#VALUE!</v>
      </c>
      <c r="C781" s="73">
        <f t="shared" si="12"/>
        <v>0</v>
      </c>
      <c r="D781" s="74" t="e">
        <f>TIMEVALUE(MID(Terminplan!B781,7,5))</f>
        <v>#VALUE!</v>
      </c>
      <c r="E781" t="s">
        <v>233</v>
      </c>
      <c r="G781" t="str">
        <f>Terminplan!C781&amp;" - "&amp;Terminplan!D781&amp;" - "&amp;Terminplan!E781&amp;"P"</f>
        <v xml:space="preserve"> -  - P</v>
      </c>
      <c r="H781">
        <f>Terminplan!F781</f>
        <v>0</v>
      </c>
    </row>
    <row r="782" spans="1:8" x14ac:dyDescent="0.2">
      <c r="A782" s="73">
        <f>Terminplan!A782</f>
        <v>0</v>
      </c>
      <c r="B782" s="74" t="e">
        <f>TIMEVALUE(MID(Terminplan!B782,1,5))</f>
        <v>#VALUE!</v>
      </c>
      <c r="C782" s="73">
        <f t="shared" si="12"/>
        <v>0</v>
      </c>
      <c r="D782" s="74" t="e">
        <f>TIMEVALUE(MID(Terminplan!B782,7,5))</f>
        <v>#VALUE!</v>
      </c>
      <c r="E782" t="s">
        <v>233</v>
      </c>
      <c r="G782" t="str">
        <f>Terminplan!C782&amp;" - "&amp;Terminplan!D782&amp;" - "&amp;Terminplan!E782&amp;"P"</f>
        <v xml:space="preserve"> -  - P</v>
      </c>
      <c r="H782">
        <f>Terminplan!F782</f>
        <v>0</v>
      </c>
    </row>
    <row r="783" spans="1:8" x14ac:dyDescent="0.2">
      <c r="A783" s="73">
        <f>Terminplan!A783</f>
        <v>0</v>
      </c>
      <c r="B783" s="74" t="e">
        <f>TIMEVALUE(MID(Terminplan!B783,1,5))</f>
        <v>#VALUE!</v>
      </c>
      <c r="C783" s="73">
        <f t="shared" si="12"/>
        <v>0</v>
      </c>
      <c r="D783" s="74" t="e">
        <f>TIMEVALUE(MID(Terminplan!B783,7,5))</f>
        <v>#VALUE!</v>
      </c>
      <c r="E783" t="s">
        <v>233</v>
      </c>
      <c r="G783" t="str">
        <f>Terminplan!C783&amp;" - "&amp;Terminplan!D783&amp;" - "&amp;Terminplan!E783&amp;"P"</f>
        <v xml:space="preserve"> -  - P</v>
      </c>
      <c r="H783">
        <f>Terminplan!F783</f>
        <v>0</v>
      </c>
    </row>
    <row r="784" spans="1:8" x14ac:dyDescent="0.2">
      <c r="A784" s="73">
        <f>Terminplan!A784</f>
        <v>0</v>
      </c>
      <c r="B784" s="74" t="e">
        <f>TIMEVALUE(MID(Terminplan!B784,1,5))</f>
        <v>#VALUE!</v>
      </c>
      <c r="C784" s="73">
        <f t="shared" si="12"/>
        <v>0</v>
      </c>
      <c r="D784" s="74" t="e">
        <f>TIMEVALUE(MID(Terminplan!B784,7,5))</f>
        <v>#VALUE!</v>
      </c>
      <c r="E784" t="s">
        <v>233</v>
      </c>
      <c r="G784" t="str">
        <f>Terminplan!C784&amp;" - "&amp;Terminplan!D784&amp;" - "&amp;Terminplan!E784&amp;"P"</f>
        <v xml:space="preserve"> -  - P</v>
      </c>
      <c r="H784">
        <f>Terminplan!F784</f>
        <v>0</v>
      </c>
    </row>
    <row r="785" spans="1:8" x14ac:dyDescent="0.2">
      <c r="A785" s="73">
        <f>Terminplan!A785</f>
        <v>0</v>
      </c>
      <c r="B785" s="74" t="e">
        <f>TIMEVALUE(MID(Terminplan!B785,1,5))</f>
        <v>#VALUE!</v>
      </c>
      <c r="C785" s="73">
        <f t="shared" si="12"/>
        <v>0</v>
      </c>
      <c r="D785" s="74" t="e">
        <f>TIMEVALUE(MID(Terminplan!B785,7,5))</f>
        <v>#VALUE!</v>
      </c>
      <c r="E785" t="s">
        <v>233</v>
      </c>
      <c r="G785" t="str">
        <f>Terminplan!C785&amp;" - "&amp;Terminplan!D785&amp;" - "&amp;Terminplan!E785&amp;"P"</f>
        <v xml:space="preserve"> -  - P</v>
      </c>
      <c r="H785">
        <f>Terminplan!F785</f>
        <v>0</v>
      </c>
    </row>
    <row r="786" spans="1:8" x14ac:dyDescent="0.2">
      <c r="A786" s="73">
        <f>Terminplan!A786</f>
        <v>0</v>
      </c>
      <c r="B786" s="74" t="e">
        <f>TIMEVALUE(MID(Terminplan!B786,1,5))</f>
        <v>#VALUE!</v>
      </c>
      <c r="C786" s="73">
        <f t="shared" si="12"/>
        <v>0</v>
      </c>
      <c r="D786" s="74" t="e">
        <f>TIMEVALUE(MID(Terminplan!B786,7,5))</f>
        <v>#VALUE!</v>
      </c>
      <c r="E786" t="s">
        <v>233</v>
      </c>
      <c r="G786" t="str">
        <f>Terminplan!C786&amp;" - "&amp;Terminplan!D786&amp;" - "&amp;Terminplan!E786&amp;"P"</f>
        <v xml:space="preserve"> -  - P</v>
      </c>
      <c r="H786">
        <f>Terminplan!F786</f>
        <v>0</v>
      </c>
    </row>
    <row r="787" spans="1:8" x14ac:dyDescent="0.2">
      <c r="A787" s="73">
        <f>Terminplan!A787</f>
        <v>0</v>
      </c>
      <c r="B787" s="74" t="e">
        <f>TIMEVALUE(MID(Terminplan!B787,1,5))</f>
        <v>#VALUE!</v>
      </c>
      <c r="C787" s="73">
        <f t="shared" si="12"/>
        <v>0</v>
      </c>
      <c r="D787" s="74" t="e">
        <f>TIMEVALUE(MID(Terminplan!B787,7,5))</f>
        <v>#VALUE!</v>
      </c>
      <c r="E787" t="s">
        <v>233</v>
      </c>
      <c r="G787" t="str">
        <f>Terminplan!C787&amp;" - "&amp;Terminplan!D787&amp;" - "&amp;Terminplan!E787&amp;"P"</f>
        <v xml:space="preserve"> -  - P</v>
      </c>
      <c r="H787">
        <f>Terminplan!F787</f>
        <v>0</v>
      </c>
    </row>
    <row r="788" spans="1:8" x14ac:dyDescent="0.2">
      <c r="A788" s="73">
        <f>Terminplan!A788</f>
        <v>0</v>
      </c>
      <c r="B788" s="74" t="e">
        <f>TIMEVALUE(MID(Terminplan!B788,1,5))</f>
        <v>#VALUE!</v>
      </c>
      <c r="C788" s="73">
        <f t="shared" si="12"/>
        <v>0</v>
      </c>
      <c r="D788" s="74" t="e">
        <f>TIMEVALUE(MID(Terminplan!B788,7,5))</f>
        <v>#VALUE!</v>
      </c>
      <c r="E788" t="s">
        <v>233</v>
      </c>
      <c r="G788" t="str">
        <f>Terminplan!C788&amp;" - "&amp;Terminplan!D788&amp;" - "&amp;Terminplan!E788&amp;"P"</f>
        <v xml:space="preserve"> -  - P</v>
      </c>
      <c r="H788">
        <f>Terminplan!F788</f>
        <v>0</v>
      </c>
    </row>
    <row r="789" spans="1:8" x14ac:dyDescent="0.2">
      <c r="A789" s="73">
        <f>Terminplan!A789</f>
        <v>0</v>
      </c>
      <c r="B789" s="74" t="e">
        <f>TIMEVALUE(MID(Terminplan!B789,1,5))</f>
        <v>#VALUE!</v>
      </c>
      <c r="C789" s="73">
        <f t="shared" si="12"/>
        <v>0</v>
      </c>
      <c r="D789" s="74" t="e">
        <f>TIMEVALUE(MID(Terminplan!B789,7,5))</f>
        <v>#VALUE!</v>
      </c>
      <c r="E789" t="s">
        <v>233</v>
      </c>
      <c r="G789" t="str">
        <f>Terminplan!C789&amp;" - "&amp;Terminplan!D789&amp;" - "&amp;Terminplan!E789&amp;"P"</f>
        <v xml:space="preserve"> -  - P</v>
      </c>
      <c r="H789">
        <f>Terminplan!F789</f>
        <v>0</v>
      </c>
    </row>
    <row r="790" spans="1:8" x14ac:dyDescent="0.2">
      <c r="A790" s="73">
        <f>Terminplan!A790</f>
        <v>0</v>
      </c>
      <c r="B790" s="74" t="e">
        <f>TIMEVALUE(MID(Terminplan!B790,1,5))</f>
        <v>#VALUE!</v>
      </c>
      <c r="C790" s="73">
        <f t="shared" si="12"/>
        <v>0</v>
      </c>
      <c r="D790" s="74" t="e">
        <f>TIMEVALUE(MID(Terminplan!B790,7,5))</f>
        <v>#VALUE!</v>
      </c>
      <c r="E790" t="s">
        <v>233</v>
      </c>
      <c r="G790" t="str">
        <f>Terminplan!C790&amp;" - "&amp;Terminplan!D790&amp;" - "&amp;Terminplan!E790&amp;"P"</f>
        <v xml:space="preserve"> -  - P</v>
      </c>
      <c r="H790">
        <f>Terminplan!F790</f>
        <v>0</v>
      </c>
    </row>
    <row r="791" spans="1:8" x14ac:dyDescent="0.2">
      <c r="A791" s="73">
        <f>Terminplan!A791</f>
        <v>0</v>
      </c>
      <c r="B791" s="74" t="e">
        <f>TIMEVALUE(MID(Terminplan!B791,1,5))</f>
        <v>#VALUE!</v>
      </c>
      <c r="C791" s="73">
        <f t="shared" si="12"/>
        <v>0</v>
      </c>
      <c r="D791" s="74" t="e">
        <f>TIMEVALUE(MID(Terminplan!B791,7,5))</f>
        <v>#VALUE!</v>
      </c>
      <c r="E791" t="s">
        <v>233</v>
      </c>
      <c r="G791" t="str">
        <f>Terminplan!C791&amp;" - "&amp;Terminplan!D791&amp;" - "&amp;Terminplan!E791&amp;"P"</f>
        <v xml:space="preserve"> -  - P</v>
      </c>
      <c r="H791">
        <f>Terminplan!F791</f>
        <v>0</v>
      </c>
    </row>
    <row r="792" spans="1:8" x14ac:dyDescent="0.2">
      <c r="A792" s="73">
        <f>Terminplan!A792</f>
        <v>0</v>
      </c>
      <c r="B792" s="74" t="e">
        <f>TIMEVALUE(MID(Terminplan!B792,1,5))</f>
        <v>#VALUE!</v>
      </c>
      <c r="C792" s="73">
        <f t="shared" si="12"/>
        <v>0</v>
      </c>
      <c r="D792" s="74" t="e">
        <f>TIMEVALUE(MID(Terminplan!B792,7,5))</f>
        <v>#VALUE!</v>
      </c>
      <c r="E792" t="s">
        <v>233</v>
      </c>
      <c r="G792" t="str">
        <f>Terminplan!C792&amp;" - "&amp;Terminplan!D792&amp;" - "&amp;Terminplan!E792&amp;"P"</f>
        <v xml:space="preserve"> -  - P</v>
      </c>
      <c r="H792">
        <f>Terminplan!F792</f>
        <v>0</v>
      </c>
    </row>
    <row r="793" spans="1:8" x14ac:dyDescent="0.2">
      <c r="A793" s="73">
        <f>Terminplan!A793</f>
        <v>0</v>
      </c>
      <c r="B793" s="74" t="e">
        <f>TIMEVALUE(MID(Terminplan!B793,1,5))</f>
        <v>#VALUE!</v>
      </c>
      <c r="C793" s="73">
        <f t="shared" si="12"/>
        <v>0</v>
      </c>
      <c r="D793" s="74" t="e">
        <f>TIMEVALUE(MID(Terminplan!B793,7,5))</f>
        <v>#VALUE!</v>
      </c>
      <c r="E793" t="s">
        <v>233</v>
      </c>
      <c r="G793" t="str">
        <f>Terminplan!C793&amp;" - "&amp;Terminplan!D793&amp;" - "&amp;Terminplan!E793&amp;"P"</f>
        <v xml:space="preserve"> -  - P</v>
      </c>
      <c r="H793">
        <f>Terminplan!F793</f>
        <v>0</v>
      </c>
    </row>
    <row r="794" spans="1:8" x14ac:dyDescent="0.2">
      <c r="A794" s="73">
        <f>Terminplan!A794</f>
        <v>0</v>
      </c>
      <c r="B794" s="74" t="e">
        <f>TIMEVALUE(MID(Terminplan!B794,1,5))</f>
        <v>#VALUE!</v>
      </c>
      <c r="C794" s="73">
        <f t="shared" si="12"/>
        <v>0</v>
      </c>
      <c r="D794" s="74" t="e">
        <f>TIMEVALUE(MID(Terminplan!B794,7,5))</f>
        <v>#VALUE!</v>
      </c>
      <c r="E794" t="s">
        <v>233</v>
      </c>
      <c r="G794" t="str">
        <f>Terminplan!C794&amp;" - "&amp;Terminplan!D794&amp;" - "&amp;Terminplan!E794&amp;"P"</f>
        <v xml:space="preserve"> -  - P</v>
      </c>
      <c r="H794">
        <f>Terminplan!F794</f>
        <v>0</v>
      </c>
    </row>
    <row r="795" spans="1:8" x14ac:dyDescent="0.2">
      <c r="A795" s="73">
        <f>Terminplan!A795</f>
        <v>0</v>
      </c>
      <c r="B795" s="74" t="e">
        <f>TIMEVALUE(MID(Terminplan!B795,1,5))</f>
        <v>#VALUE!</v>
      </c>
      <c r="C795" s="73">
        <f t="shared" si="12"/>
        <v>0</v>
      </c>
      <c r="D795" s="74" t="e">
        <f>TIMEVALUE(MID(Terminplan!B795,7,5))</f>
        <v>#VALUE!</v>
      </c>
      <c r="E795" t="s">
        <v>233</v>
      </c>
      <c r="G795" t="str">
        <f>Terminplan!C795&amp;" - "&amp;Terminplan!D795&amp;" - "&amp;Terminplan!E795&amp;"P"</f>
        <v xml:space="preserve"> -  - P</v>
      </c>
      <c r="H795">
        <f>Terminplan!F795</f>
        <v>0</v>
      </c>
    </row>
    <row r="796" spans="1:8" x14ac:dyDescent="0.2">
      <c r="A796" s="73">
        <f>Terminplan!A796</f>
        <v>0</v>
      </c>
      <c r="B796" s="74" t="e">
        <f>TIMEVALUE(MID(Terminplan!B796,1,5))</f>
        <v>#VALUE!</v>
      </c>
      <c r="C796" s="73">
        <f t="shared" si="12"/>
        <v>0</v>
      </c>
      <c r="D796" s="74" t="e">
        <f>TIMEVALUE(MID(Terminplan!B796,7,5))</f>
        <v>#VALUE!</v>
      </c>
      <c r="E796" t="s">
        <v>233</v>
      </c>
      <c r="G796" t="str">
        <f>Terminplan!C796&amp;" - "&amp;Terminplan!D796&amp;" - "&amp;Terminplan!E796&amp;"P"</f>
        <v xml:space="preserve"> -  - P</v>
      </c>
      <c r="H796">
        <f>Terminplan!F796</f>
        <v>0</v>
      </c>
    </row>
    <row r="797" spans="1:8" x14ac:dyDescent="0.2">
      <c r="A797" s="73">
        <f>Terminplan!A797</f>
        <v>0</v>
      </c>
      <c r="B797" s="74" t="e">
        <f>TIMEVALUE(MID(Terminplan!B797,1,5))</f>
        <v>#VALUE!</v>
      </c>
      <c r="C797" s="73">
        <f t="shared" si="12"/>
        <v>0</v>
      </c>
      <c r="D797" s="74" t="e">
        <f>TIMEVALUE(MID(Terminplan!B797,7,5))</f>
        <v>#VALUE!</v>
      </c>
      <c r="E797" t="s">
        <v>233</v>
      </c>
      <c r="G797" t="str">
        <f>Terminplan!C797&amp;" - "&amp;Terminplan!D797&amp;" - "&amp;Terminplan!E797&amp;"P"</f>
        <v xml:space="preserve"> -  - P</v>
      </c>
      <c r="H797">
        <f>Terminplan!F797</f>
        <v>0</v>
      </c>
    </row>
    <row r="798" spans="1:8" x14ac:dyDescent="0.2">
      <c r="A798" s="73">
        <f>Terminplan!A798</f>
        <v>0</v>
      </c>
      <c r="B798" s="74" t="e">
        <f>TIMEVALUE(MID(Terminplan!B798,1,5))</f>
        <v>#VALUE!</v>
      </c>
      <c r="C798" s="73">
        <f t="shared" si="12"/>
        <v>0</v>
      </c>
      <c r="D798" s="74" t="e">
        <f>TIMEVALUE(MID(Terminplan!B798,7,5))</f>
        <v>#VALUE!</v>
      </c>
      <c r="E798" t="s">
        <v>233</v>
      </c>
      <c r="G798" t="str">
        <f>Terminplan!C798&amp;" - "&amp;Terminplan!D798&amp;" - "&amp;Terminplan!E798&amp;"P"</f>
        <v xml:space="preserve"> -  - P</v>
      </c>
      <c r="H798">
        <f>Terminplan!F798</f>
        <v>0</v>
      </c>
    </row>
    <row r="799" spans="1:8" x14ac:dyDescent="0.2">
      <c r="A799" s="73">
        <f>Terminplan!A799</f>
        <v>0</v>
      </c>
      <c r="B799" s="74" t="e">
        <f>TIMEVALUE(MID(Terminplan!B799,1,5))</f>
        <v>#VALUE!</v>
      </c>
      <c r="C799" s="73">
        <f t="shared" si="12"/>
        <v>0</v>
      </c>
      <c r="D799" s="74" t="e">
        <f>TIMEVALUE(MID(Terminplan!B799,7,5))</f>
        <v>#VALUE!</v>
      </c>
      <c r="E799" t="s">
        <v>233</v>
      </c>
      <c r="G799" t="str">
        <f>Terminplan!C799&amp;" - "&amp;Terminplan!D799&amp;" - "&amp;Terminplan!E799&amp;"P"</f>
        <v xml:space="preserve"> -  - P</v>
      </c>
      <c r="H799">
        <f>Terminplan!F799</f>
        <v>0</v>
      </c>
    </row>
    <row r="800" spans="1:8" x14ac:dyDescent="0.2">
      <c r="A800" s="73">
        <f>Terminplan!A800</f>
        <v>0</v>
      </c>
      <c r="B800" s="74" t="e">
        <f>TIMEVALUE(MID(Terminplan!B800,1,5))</f>
        <v>#VALUE!</v>
      </c>
      <c r="C800" s="73">
        <f t="shared" si="12"/>
        <v>0</v>
      </c>
      <c r="D800" s="74" t="e">
        <f>TIMEVALUE(MID(Terminplan!B800,7,5))</f>
        <v>#VALUE!</v>
      </c>
      <c r="E800" t="s">
        <v>233</v>
      </c>
      <c r="G800" t="str">
        <f>Terminplan!C800&amp;" - "&amp;Terminplan!D800&amp;" - "&amp;Terminplan!E800&amp;"P"</f>
        <v xml:space="preserve"> -  - P</v>
      </c>
      <c r="H800">
        <f>Terminplan!F800</f>
        <v>0</v>
      </c>
    </row>
    <row r="801" spans="1:8" x14ac:dyDescent="0.2">
      <c r="A801" s="73">
        <f>Terminplan!A801</f>
        <v>0</v>
      </c>
      <c r="B801" s="74" t="e">
        <f>TIMEVALUE(MID(Terminplan!B801,1,5))</f>
        <v>#VALUE!</v>
      </c>
      <c r="C801" s="73">
        <f t="shared" si="12"/>
        <v>0</v>
      </c>
      <c r="D801" s="74" t="e">
        <f>TIMEVALUE(MID(Terminplan!B801,7,5))</f>
        <v>#VALUE!</v>
      </c>
      <c r="E801" t="s">
        <v>233</v>
      </c>
      <c r="G801" t="str">
        <f>Terminplan!C801&amp;" - "&amp;Terminplan!D801&amp;" - "&amp;Terminplan!E801&amp;"P"</f>
        <v xml:space="preserve"> -  - P</v>
      </c>
      <c r="H801">
        <f>Terminplan!F801</f>
        <v>0</v>
      </c>
    </row>
    <row r="802" spans="1:8" x14ac:dyDescent="0.2">
      <c r="A802" s="73">
        <f>Terminplan!A802</f>
        <v>0</v>
      </c>
      <c r="B802" s="74" t="e">
        <f>TIMEVALUE(MID(Terminplan!B802,1,5))</f>
        <v>#VALUE!</v>
      </c>
      <c r="C802" s="73">
        <f t="shared" si="12"/>
        <v>0</v>
      </c>
      <c r="D802" s="74" t="e">
        <f>TIMEVALUE(MID(Terminplan!B802,7,5))</f>
        <v>#VALUE!</v>
      </c>
      <c r="E802" t="s">
        <v>233</v>
      </c>
      <c r="G802" t="str">
        <f>Terminplan!C802&amp;" - "&amp;Terminplan!D802&amp;" - "&amp;Terminplan!E802&amp;"P"</f>
        <v xml:space="preserve"> -  - P</v>
      </c>
      <c r="H802">
        <f>Terminplan!F802</f>
        <v>0</v>
      </c>
    </row>
    <row r="803" spans="1:8" x14ac:dyDescent="0.2">
      <c r="A803" s="73">
        <f>Terminplan!A803</f>
        <v>0</v>
      </c>
      <c r="B803" s="74" t="e">
        <f>TIMEVALUE(MID(Terminplan!B803,1,5))</f>
        <v>#VALUE!</v>
      </c>
      <c r="C803" s="73">
        <f t="shared" si="12"/>
        <v>0</v>
      </c>
      <c r="D803" s="74" t="e">
        <f>TIMEVALUE(MID(Terminplan!B803,7,5))</f>
        <v>#VALUE!</v>
      </c>
      <c r="E803" t="s">
        <v>233</v>
      </c>
      <c r="G803" t="str">
        <f>Terminplan!C803&amp;" - "&amp;Terminplan!D803&amp;" - "&amp;Terminplan!E803&amp;"P"</f>
        <v xml:space="preserve"> -  - P</v>
      </c>
      <c r="H803">
        <f>Terminplan!F803</f>
        <v>0</v>
      </c>
    </row>
    <row r="804" spans="1:8" x14ac:dyDescent="0.2">
      <c r="A804" s="73">
        <f>Terminplan!A804</f>
        <v>0</v>
      </c>
      <c r="B804" s="74" t="e">
        <f>TIMEVALUE(MID(Terminplan!B804,1,5))</f>
        <v>#VALUE!</v>
      </c>
      <c r="C804" s="73">
        <f t="shared" si="12"/>
        <v>0</v>
      </c>
      <c r="D804" s="74" t="e">
        <f>TIMEVALUE(MID(Terminplan!B804,7,5))</f>
        <v>#VALUE!</v>
      </c>
      <c r="E804" t="s">
        <v>233</v>
      </c>
      <c r="G804" t="str">
        <f>Terminplan!C804&amp;" - "&amp;Terminplan!D804&amp;" - "&amp;Terminplan!E804&amp;"P"</f>
        <v xml:space="preserve"> -  - P</v>
      </c>
      <c r="H804">
        <f>Terminplan!F804</f>
        <v>0</v>
      </c>
    </row>
    <row r="805" spans="1:8" x14ac:dyDescent="0.2">
      <c r="A805" s="73">
        <f>Terminplan!A805</f>
        <v>0</v>
      </c>
      <c r="B805" s="74" t="e">
        <f>TIMEVALUE(MID(Terminplan!B805,1,5))</f>
        <v>#VALUE!</v>
      </c>
      <c r="C805" s="73">
        <f t="shared" si="12"/>
        <v>0</v>
      </c>
      <c r="D805" s="74" t="e">
        <f>TIMEVALUE(MID(Terminplan!B805,7,5))</f>
        <v>#VALUE!</v>
      </c>
      <c r="E805" t="s">
        <v>233</v>
      </c>
      <c r="G805" t="str">
        <f>Terminplan!C805&amp;" - "&amp;Terminplan!D805&amp;" - "&amp;Terminplan!E805&amp;"P"</f>
        <v xml:space="preserve"> -  - P</v>
      </c>
      <c r="H805">
        <f>Terminplan!F805</f>
        <v>0</v>
      </c>
    </row>
    <row r="806" spans="1:8" x14ac:dyDescent="0.2">
      <c r="A806" s="73">
        <f>Terminplan!A806</f>
        <v>0</v>
      </c>
      <c r="B806" s="74" t="e">
        <f>TIMEVALUE(MID(Terminplan!B806,1,5))</f>
        <v>#VALUE!</v>
      </c>
      <c r="C806" s="73">
        <f t="shared" si="12"/>
        <v>0</v>
      </c>
      <c r="D806" s="74" t="e">
        <f>TIMEVALUE(MID(Terminplan!B806,7,5))</f>
        <v>#VALUE!</v>
      </c>
      <c r="E806" t="s">
        <v>233</v>
      </c>
      <c r="G806" t="str">
        <f>Terminplan!C806&amp;" - "&amp;Terminplan!D806&amp;" - "&amp;Terminplan!E806&amp;"P"</f>
        <v xml:space="preserve"> -  - P</v>
      </c>
      <c r="H806">
        <f>Terminplan!F806</f>
        <v>0</v>
      </c>
    </row>
    <row r="807" spans="1:8" x14ac:dyDescent="0.2">
      <c r="A807" s="73">
        <f>Terminplan!A807</f>
        <v>0</v>
      </c>
      <c r="B807" s="74" t="e">
        <f>TIMEVALUE(MID(Terminplan!B807,1,5))</f>
        <v>#VALUE!</v>
      </c>
      <c r="C807" s="73">
        <f t="shared" si="12"/>
        <v>0</v>
      </c>
      <c r="D807" s="74" t="e">
        <f>TIMEVALUE(MID(Terminplan!B807,7,5))</f>
        <v>#VALUE!</v>
      </c>
      <c r="E807" t="s">
        <v>233</v>
      </c>
      <c r="G807" t="str">
        <f>Terminplan!C807&amp;" - "&amp;Terminplan!D807&amp;" - "&amp;Terminplan!E807&amp;"P"</f>
        <v xml:space="preserve"> -  - P</v>
      </c>
      <c r="H807">
        <f>Terminplan!F807</f>
        <v>0</v>
      </c>
    </row>
    <row r="808" spans="1:8" x14ac:dyDescent="0.2">
      <c r="A808" s="73">
        <f>Terminplan!A808</f>
        <v>0</v>
      </c>
      <c r="B808" s="74" t="e">
        <f>TIMEVALUE(MID(Terminplan!B808,1,5))</f>
        <v>#VALUE!</v>
      </c>
      <c r="C808" s="73">
        <f t="shared" si="12"/>
        <v>0</v>
      </c>
      <c r="D808" s="74" t="e">
        <f>TIMEVALUE(MID(Terminplan!B808,7,5))</f>
        <v>#VALUE!</v>
      </c>
      <c r="E808" t="s">
        <v>233</v>
      </c>
      <c r="G808" t="str">
        <f>Terminplan!C808&amp;" - "&amp;Terminplan!D808&amp;" - "&amp;Terminplan!E808&amp;"P"</f>
        <v xml:space="preserve"> -  - P</v>
      </c>
      <c r="H808">
        <f>Terminplan!F808</f>
        <v>0</v>
      </c>
    </row>
    <row r="809" spans="1:8" x14ac:dyDescent="0.2">
      <c r="A809" s="73">
        <f>Terminplan!A809</f>
        <v>0</v>
      </c>
      <c r="B809" s="74" t="e">
        <f>TIMEVALUE(MID(Terminplan!B809,1,5))</f>
        <v>#VALUE!</v>
      </c>
      <c r="C809" s="73">
        <f t="shared" si="12"/>
        <v>0</v>
      </c>
      <c r="D809" s="74" t="e">
        <f>TIMEVALUE(MID(Terminplan!B809,7,5))</f>
        <v>#VALUE!</v>
      </c>
      <c r="E809" t="s">
        <v>233</v>
      </c>
      <c r="G809" t="str">
        <f>Terminplan!C809&amp;" - "&amp;Terminplan!D809&amp;" - "&amp;Terminplan!E809&amp;"P"</f>
        <v xml:space="preserve"> -  - P</v>
      </c>
      <c r="H809">
        <f>Terminplan!F809</f>
        <v>0</v>
      </c>
    </row>
    <row r="810" spans="1:8" x14ac:dyDescent="0.2">
      <c r="A810" s="73">
        <f>Terminplan!A810</f>
        <v>0</v>
      </c>
      <c r="B810" s="74" t="e">
        <f>TIMEVALUE(MID(Terminplan!B810,1,5))</f>
        <v>#VALUE!</v>
      </c>
      <c r="C810" s="73">
        <f t="shared" si="12"/>
        <v>0</v>
      </c>
      <c r="D810" s="74" t="e">
        <f>TIMEVALUE(MID(Terminplan!B810,7,5))</f>
        <v>#VALUE!</v>
      </c>
      <c r="E810" t="s">
        <v>233</v>
      </c>
      <c r="G810" t="str">
        <f>Terminplan!C810&amp;" - "&amp;Terminplan!D810&amp;" - "&amp;Terminplan!E810&amp;"P"</f>
        <v xml:space="preserve"> -  - P</v>
      </c>
      <c r="H810">
        <f>Terminplan!F810</f>
        <v>0</v>
      </c>
    </row>
    <row r="811" spans="1:8" x14ac:dyDescent="0.2">
      <c r="A811" s="73">
        <f>Terminplan!A811</f>
        <v>0</v>
      </c>
      <c r="B811" s="74" t="e">
        <f>TIMEVALUE(MID(Terminplan!B811,1,5))</f>
        <v>#VALUE!</v>
      </c>
      <c r="C811" s="73">
        <f t="shared" si="12"/>
        <v>0</v>
      </c>
      <c r="D811" s="74" t="e">
        <f>TIMEVALUE(MID(Terminplan!B811,7,5))</f>
        <v>#VALUE!</v>
      </c>
      <c r="E811" t="s">
        <v>233</v>
      </c>
      <c r="G811" t="str">
        <f>Terminplan!C811&amp;" - "&amp;Terminplan!D811&amp;" - "&amp;Terminplan!E811&amp;"P"</f>
        <v xml:space="preserve"> -  - P</v>
      </c>
      <c r="H811">
        <f>Terminplan!F811</f>
        <v>0</v>
      </c>
    </row>
    <row r="812" spans="1:8" x14ac:dyDescent="0.2">
      <c r="A812" s="73">
        <f>Terminplan!A812</f>
        <v>0</v>
      </c>
      <c r="B812" s="74" t="e">
        <f>TIMEVALUE(MID(Terminplan!B812,1,5))</f>
        <v>#VALUE!</v>
      </c>
      <c r="C812" s="73">
        <f t="shared" si="12"/>
        <v>0</v>
      </c>
      <c r="D812" s="74" t="e">
        <f>TIMEVALUE(MID(Terminplan!B812,7,5))</f>
        <v>#VALUE!</v>
      </c>
      <c r="E812" t="s">
        <v>233</v>
      </c>
      <c r="G812" t="str">
        <f>Terminplan!C812&amp;" - "&amp;Terminplan!D812&amp;" - "&amp;Terminplan!E812&amp;"P"</f>
        <v xml:space="preserve"> -  - P</v>
      </c>
      <c r="H812">
        <f>Terminplan!F812</f>
        <v>0</v>
      </c>
    </row>
    <row r="813" spans="1:8" x14ac:dyDescent="0.2">
      <c r="A813" s="73">
        <f>Terminplan!A813</f>
        <v>0</v>
      </c>
      <c r="B813" s="74" t="e">
        <f>TIMEVALUE(MID(Terminplan!B813,1,5))</f>
        <v>#VALUE!</v>
      </c>
      <c r="C813" s="73">
        <f t="shared" si="12"/>
        <v>0</v>
      </c>
      <c r="D813" s="74" t="e">
        <f>TIMEVALUE(MID(Terminplan!B813,7,5))</f>
        <v>#VALUE!</v>
      </c>
      <c r="E813" t="s">
        <v>233</v>
      </c>
      <c r="G813" t="str">
        <f>Terminplan!C813&amp;" - "&amp;Terminplan!D813&amp;" - "&amp;Terminplan!E813&amp;"P"</f>
        <v xml:space="preserve"> -  - P</v>
      </c>
      <c r="H813">
        <f>Terminplan!F813</f>
        <v>0</v>
      </c>
    </row>
    <row r="814" spans="1:8" x14ac:dyDescent="0.2">
      <c r="A814" s="73">
        <f>Terminplan!A814</f>
        <v>0</v>
      </c>
      <c r="B814" s="74" t="e">
        <f>TIMEVALUE(MID(Terminplan!B814,1,5))</f>
        <v>#VALUE!</v>
      </c>
      <c r="C814" s="73">
        <f t="shared" si="12"/>
        <v>0</v>
      </c>
      <c r="D814" s="74" t="e">
        <f>TIMEVALUE(MID(Terminplan!B814,7,5))</f>
        <v>#VALUE!</v>
      </c>
      <c r="E814" t="s">
        <v>233</v>
      </c>
      <c r="G814" t="str">
        <f>Terminplan!C814&amp;" - "&amp;Terminplan!D814&amp;" - "&amp;Terminplan!E814&amp;"P"</f>
        <v xml:space="preserve"> -  - P</v>
      </c>
      <c r="H814">
        <f>Terminplan!F814</f>
        <v>0</v>
      </c>
    </row>
    <row r="815" spans="1:8" x14ac:dyDescent="0.2">
      <c r="A815" s="73">
        <f>Terminplan!A815</f>
        <v>0</v>
      </c>
      <c r="B815" s="74" t="e">
        <f>TIMEVALUE(MID(Terminplan!B815,1,5))</f>
        <v>#VALUE!</v>
      </c>
      <c r="C815" s="73">
        <f t="shared" si="12"/>
        <v>0</v>
      </c>
      <c r="D815" s="74" t="e">
        <f>TIMEVALUE(MID(Terminplan!B815,7,5))</f>
        <v>#VALUE!</v>
      </c>
      <c r="E815" t="s">
        <v>233</v>
      </c>
      <c r="G815" t="str">
        <f>Terminplan!C815&amp;" - "&amp;Terminplan!D815&amp;" - "&amp;Terminplan!E815&amp;"P"</f>
        <v xml:space="preserve"> -  - P</v>
      </c>
      <c r="H815">
        <f>Terminplan!F815</f>
        <v>0</v>
      </c>
    </row>
    <row r="816" spans="1:8" x14ac:dyDescent="0.2">
      <c r="A816" s="73">
        <f>Terminplan!A816</f>
        <v>0</v>
      </c>
      <c r="B816" s="74" t="e">
        <f>TIMEVALUE(MID(Terminplan!B816,1,5))</f>
        <v>#VALUE!</v>
      </c>
      <c r="C816" s="73">
        <f t="shared" si="12"/>
        <v>0</v>
      </c>
      <c r="D816" s="74" t="e">
        <f>TIMEVALUE(MID(Terminplan!B816,7,5))</f>
        <v>#VALUE!</v>
      </c>
      <c r="E816" t="s">
        <v>233</v>
      </c>
      <c r="G816" t="str">
        <f>Terminplan!C816&amp;" - "&amp;Terminplan!D816&amp;" - "&amp;Terminplan!E816&amp;"P"</f>
        <v xml:space="preserve"> -  - P</v>
      </c>
      <c r="H816">
        <f>Terminplan!F816</f>
        <v>0</v>
      </c>
    </row>
    <row r="817" spans="1:8" x14ac:dyDescent="0.2">
      <c r="A817" s="73">
        <f>Terminplan!A817</f>
        <v>0</v>
      </c>
      <c r="B817" s="74" t="e">
        <f>TIMEVALUE(MID(Terminplan!B817,1,5))</f>
        <v>#VALUE!</v>
      </c>
      <c r="C817" s="73">
        <f t="shared" si="12"/>
        <v>0</v>
      </c>
      <c r="D817" s="74" t="e">
        <f>TIMEVALUE(MID(Terminplan!B817,7,5))</f>
        <v>#VALUE!</v>
      </c>
      <c r="E817" t="s">
        <v>233</v>
      </c>
      <c r="G817" t="str">
        <f>Terminplan!C817&amp;" - "&amp;Terminplan!D817&amp;" - "&amp;Terminplan!E817&amp;"P"</f>
        <v xml:space="preserve"> -  - P</v>
      </c>
      <c r="H817">
        <f>Terminplan!F817</f>
        <v>0</v>
      </c>
    </row>
    <row r="818" spans="1:8" x14ac:dyDescent="0.2">
      <c r="A818" s="73">
        <f>Terminplan!A818</f>
        <v>0</v>
      </c>
      <c r="B818" s="74" t="e">
        <f>TIMEVALUE(MID(Terminplan!B818,1,5))</f>
        <v>#VALUE!</v>
      </c>
      <c r="C818" s="73">
        <f t="shared" si="12"/>
        <v>0</v>
      </c>
      <c r="D818" s="74" t="e">
        <f>TIMEVALUE(MID(Terminplan!B818,7,5))</f>
        <v>#VALUE!</v>
      </c>
      <c r="E818" t="s">
        <v>233</v>
      </c>
      <c r="G818" t="str">
        <f>Terminplan!C818&amp;" - "&amp;Terminplan!D818&amp;" - "&amp;Terminplan!E818&amp;"P"</f>
        <v xml:space="preserve"> -  - P</v>
      </c>
      <c r="H818">
        <f>Terminplan!F818</f>
        <v>0</v>
      </c>
    </row>
    <row r="819" spans="1:8" x14ac:dyDescent="0.2">
      <c r="A819" s="73">
        <f>Terminplan!A819</f>
        <v>0</v>
      </c>
      <c r="B819" s="74" t="e">
        <f>TIMEVALUE(MID(Terminplan!B819,1,5))</f>
        <v>#VALUE!</v>
      </c>
      <c r="C819" s="73">
        <f t="shared" si="12"/>
        <v>0</v>
      </c>
      <c r="D819" s="74" t="e">
        <f>TIMEVALUE(MID(Terminplan!B819,7,5))</f>
        <v>#VALUE!</v>
      </c>
      <c r="E819" t="s">
        <v>233</v>
      </c>
      <c r="G819" t="str">
        <f>Terminplan!C819&amp;" - "&amp;Terminplan!D819&amp;" - "&amp;Terminplan!E819&amp;"P"</f>
        <v xml:space="preserve"> -  - P</v>
      </c>
      <c r="H819">
        <f>Terminplan!F819</f>
        <v>0</v>
      </c>
    </row>
    <row r="820" spans="1:8" x14ac:dyDescent="0.2">
      <c r="A820" s="73">
        <f>Terminplan!A820</f>
        <v>0</v>
      </c>
      <c r="B820" s="74" t="e">
        <f>TIMEVALUE(MID(Terminplan!B820,1,5))</f>
        <v>#VALUE!</v>
      </c>
      <c r="C820" s="73">
        <f t="shared" si="12"/>
        <v>0</v>
      </c>
      <c r="D820" s="74" t="e">
        <f>TIMEVALUE(MID(Terminplan!B820,7,5))</f>
        <v>#VALUE!</v>
      </c>
      <c r="E820" t="s">
        <v>233</v>
      </c>
      <c r="G820" t="str">
        <f>Terminplan!C820&amp;" - "&amp;Terminplan!D820&amp;" - "&amp;Terminplan!E820&amp;"P"</f>
        <v xml:space="preserve"> -  - P</v>
      </c>
      <c r="H820">
        <f>Terminplan!F820</f>
        <v>0</v>
      </c>
    </row>
    <row r="821" spans="1:8" x14ac:dyDescent="0.2">
      <c r="A821" s="73">
        <f>Terminplan!A821</f>
        <v>0</v>
      </c>
      <c r="B821" s="74" t="e">
        <f>TIMEVALUE(MID(Terminplan!B821,1,5))</f>
        <v>#VALUE!</v>
      </c>
      <c r="C821" s="73">
        <f t="shared" si="12"/>
        <v>0</v>
      </c>
      <c r="D821" s="74" t="e">
        <f>TIMEVALUE(MID(Terminplan!B821,7,5))</f>
        <v>#VALUE!</v>
      </c>
      <c r="E821" t="s">
        <v>233</v>
      </c>
      <c r="G821" t="str">
        <f>Terminplan!C821&amp;" - "&amp;Terminplan!D821&amp;" - "&amp;Terminplan!E821&amp;"P"</f>
        <v xml:space="preserve"> -  - P</v>
      </c>
      <c r="H821">
        <f>Terminplan!F821</f>
        <v>0</v>
      </c>
    </row>
    <row r="822" spans="1:8" x14ac:dyDescent="0.2">
      <c r="A822" s="73">
        <f>Terminplan!A822</f>
        <v>0</v>
      </c>
      <c r="B822" s="74" t="e">
        <f>TIMEVALUE(MID(Terminplan!B822,1,5))</f>
        <v>#VALUE!</v>
      </c>
      <c r="C822" s="73">
        <f t="shared" si="12"/>
        <v>0</v>
      </c>
      <c r="D822" s="74" t="e">
        <f>TIMEVALUE(MID(Terminplan!B822,7,5))</f>
        <v>#VALUE!</v>
      </c>
      <c r="E822" t="s">
        <v>233</v>
      </c>
      <c r="G822" t="str">
        <f>Terminplan!C822&amp;" - "&amp;Terminplan!D822&amp;" - "&amp;Terminplan!E822&amp;"P"</f>
        <v xml:space="preserve"> -  - P</v>
      </c>
      <c r="H822">
        <f>Terminplan!F822</f>
        <v>0</v>
      </c>
    </row>
    <row r="823" spans="1:8" x14ac:dyDescent="0.2">
      <c r="A823" s="73">
        <f>Terminplan!A823</f>
        <v>0</v>
      </c>
      <c r="B823" s="74" t="e">
        <f>TIMEVALUE(MID(Terminplan!B823,1,5))</f>
        <v>#VALUE!</v>
      </c>
      <c r="C823" s="73">
        <f t="shared" si="12"/>
        <v>0</v>
      </c>
      <c r="D823" s="74" t="e">
        <f>TIMEVALUE(MID(Terminplan!B823,7,5))</f>
        <v>#VALUE!</v>
      </c>
      <c r="E823" t="s">
        <v>233</v>
      </c>
      <c r="G823" t="str">
        <f>Terminplan!C823&amp;" - "&amp;Terminplan!D823&amp;" - "&amp;Terminplan!E823&amp;"P"</f>
        <v xml:space="preserve"> -  - P</v>
      </c>
      <c r="H823">
        <f>Terminplan!F823</f>
        <v>0</v>
      </c>
    </row>
    <row r="824" spans="1:8" x14ac:dyDescent="0.2">
      <c r="A824" s="73">
        <f>Terminplan!A824</f>
        <v>0</v>
      </c>
      <c r="B824" s="74" t="e">
        <f>TIMEVALUE(MID(Terminplan!B824,1,5))</f>
        <v>#VALUE!</v>
      </c>
      <c r="C824" s="73">
        <f t="shared" si="12"/>
        <v>0</v>
      </c>
      <c r="D824" s="74" t="e">
        <f>TIMEVALUE(MID(Terminplan!B824,7,5))</f>
        <v>#VALUE!</v>
      </c>
      <c r="E824" t="s">
        <v>233</v>
      </c>
      <c r="G824" t="str">
        <f>Terminplan!C824&amp;" - "&amp;Terminplan!D824&amp;" - "&amp;Terminplan!E824&amp;"P"</f>
        <v xml:space="preserve"> -  - P</v>
      </c>
      <c r="H824">
        <f>Terminplan!F824</f>
        <v>0</v>
      </c>
    </row>
    <row r="825" spans="1:8" x14ac:dyDescent="0.2">
      <c r="A825" s="73">
        <f>Terminplan!A825</f>
        <v>0</v>
      </c>
      <c r="B825" s="74" t="e">
        <f>TIMEVALUE(MID(Terminplan!B825,1,5))</f>
        <v>#VALUE!</v>
      </c>
      <c r="C825" s="73">
        <f t="shared" si="12"/>
        <v>0</v>
      </c>
      <c r="D825" s="74" t="e">
        <f>TIMEVALUE(MID(Terminplan!B825,7,5))</f>
        <v>#VALUE!</v>
      </c>
      <c r="E825" t="s">
        <v>233</v>
      </c>
      <c r="G825" t="str">
        <f>Terminplan!C825&amp;" - "&amp;Terminplan!D825&amp;" - "&amp;Terminplan!E825&amp;"P"</f>
        <v xml:space="preserve"> -  - P</v>
      </c>
      <c r="H825">
        <f>Terminplan!F825</f>
        <v>0</v>
      </c>
    </row>
    <row r="826" spans="1:8" x14ac:dyDescent="0.2">
      <c r="A826" s="73">
        <f>Terminplan!A826</f>
        <v>0</v>
      </c>
      <c r="B826" s="74" t="e">
        <f>TIMEVALUE(MID(Terminplan!B826,1,5))</f>
        <v>#VALUE!</v>
      </c>
      <c r="C826" s="73">
        <f t="shared" si="12"/>
        <v>0</v>
      </c>
      <c r="D826" s="74" t="e">
        <f>TIMEVALUE(MID(Terminplan!B826,7,5))</f>
        <v>#VALUE!</v>
      </c>
      <c r="E826" t="s">
        <v>233</v>
      </c>
      <c r="G826" t="str">
        <f>Terminplan!C826&amp;" - "&amp;Terminplan!D826&amp;" - "&amp;Terminplan!E826&amp;"P"</f>
        <v xml:space="preserve"> -  - P</v>
      </c>
      <c r="H826">
        <f>Terminplan!F826</f>
        <v>0</v>
      </c>
    </row>
    <row r="827" spans="1:8" x14ac:dyDescent="0.2">
      <c r="A827" s="73">
        <f>Terminplan!A827</f>
        <v>0</v>
      </c>
      <c r="B827" s="74" t="e">
        <f>TIMEVALUE(MID(Terminplan!B827,1,5))</f>
        <v>#VALUE!</v>
      </c>
      <c r="C827" s="73">
        <f t="shared" si="12"/>
        <v>0</v>
      </c>
      <c r="D827" s="74" t="e">
        <f>TIMEVALUE(MID(Terminplan!B827,7,5))</f>
        <v>#VALUE!</v>
      </c>
      <c r="E827" t="s">
        <v>233</v>
      </c>
      <c r="G827" t="str">
        <f>Terminplan!C827&amp;" - "&amp;Terminplan!D827&amp;" - "&amp;Terminplan!E827&amp;"P"</f>
        <v xml:space="preserve"> -  - P</v>
      </c>
      <c r="H827">
        <f>Terminplan!F827</f>
        <v>0</v>
      </c>
    </row>
    <row r="828" spans="1:8" x14ac:dyDescent="0.2">
      <c r="A828" s="73">
        <f>Terminplan!A828</f>
        <v>0</v>
      </c>
      <c r="B828" s="74" t="e">
        <f>TIMEVALUE(MID(Terminplan!B828,1,5))</f>
        <v>#VALUE!</v>
      </c>
      <c r="C828" s="73">
        <f t="shared" si="12"/>
        <v>0</v>
      </c>
      <c r="D828" s="74" t="e">
        <f>TIMEVALUE(MID(Terminplan!B828,7,5))</f>
        <v>#VALUE!</v>
      </c>
      <c r="E828" t="s">
        <v>233</v>
      </c>
      <c r="G828" t="str">
        <f>Terminplan!C828&amp;" - "&amp;Terminplan!D828&amp;" - "&amp;Terminplan!E828&amp;"P"</f>
        <v xml:space="preserve"> -  - P</v>
      </c>
      <c r="H828">
        <f>Terminplan!F828</f>
        <v>0</v>
      </c>
    </row>
    <row r="829" spans="1:8" x14ac:dyDescent="0.2">
      <c r="A829" s="73">
        <f>Terminplan!A829</f>
        <v>0</v>
      </c>
      <c r="B829" s="74" t="e">
        <f>TIMEVALUE(MID(Terminplan!B829,1,5))</f>
        <v>#VALUE!</v>
      </c>
      <c r="C829" s="73">
        <f t="shared" si="12"/>
        <v>0</v>
      </c>
      <c r="D829" s="74" t="e">
        <f>TIMEVALUE(MID(Terminplan!B829,7,5))</f>
        <v>#VALUE!</v>
      </c>
      <c r="E829" t="s">
        <v>233</v>
      </c>
      <c r="G829" t="str">
        <f>Terminplan!C829&amp;" - "&amp;Terminplan!D829&amp;" - "&amp;Terminplan!E829&amp;"P"</f>
        <v xml:space="preserve"> -  - P</v>
      </c>
      <c r="H829">
        <f>Terminplan!F829</f>
        <v>0</v>
      </c>
    </row>
    <row r="830" spans="1:8" x14ac:dyDescent="0.2">
      <c r="A830" s="73">
        <f>Terminplan!A830</f>
        <v>0</v>
      </c>
      <c r="B830" s="74" t="e">
        <f>TIMEVALUE(MID(Terminplan!B830,1,5))</f>
        <v>#VALUE!</v>
      </c>
      <c r="C830" s="73">
        <f t="shared" si="12"/>
        <v>0</v>
      </c>
      <c r="D830" s="74" t="e">
        <f>TIMEVALUE(MID(Terminplan!B830,7,5))</f>
        <v>#VALUE!</v>
      </c>
      <c r="E830" t="s">
        <v>233</v>
      </c>
      <c r="G830" t="str">
        <f>Terminplan!C830&amp;" - "&amp;Terminplan!D830&amp;" - "&amp;Terminplan!E830&amp;"P"</f>
        <v xml:space="preserve"> -  - P</v>
      </c>
      <c r="H830">
        <f>Terminplan!F830</f>
        <v>0</v>
      </c>
    </row>
    <row r="831" spans="1:8" x14ac:dyDescent="0.2">
      <c r="A831" s="73">
        <f>Terminplan!A831</f>
        <v>0</v>
      </c>
      <c r="B831" s="74" t="e">
        <f>TIMEVALUE(MID(Terminplan!B831,1,5))</f>
        <v>#VALUE!</v>
      </c>
      <c r="C831" s="73">
        <f t="shared" si="12"/>
        <v>0</v>
      </c>
      <c r="D831" s="74" t="e">
        <f>TIMEVALUE(MID(Terminplan!B831,7,5))</f>
        <v>#VALUE!</v>
      </c>
      <c r="E831" t="s">
        <v>233</v>
      </c>
      <c r="G831" t="str">
        <f>Terminplan!C831&amp;" - "&amp;Terminplan!D831&amp;" - "&amp;Terminplan!E831&amp;"P"</f>
        <v xml:space="preserve"> -  - P</v>
      </c>
      <c r="H831">
        <f>Terminplan!F831</f>
        <v>0</v>
      </c>
    </row>
    <row r="832" spans="1:8" x14ac:dyDescent="0.2">
      <c r="A832" s="73">
        <f>Terminplan!A832</f>
        <v>0</v>
      </c>
      <c r="B832" s="74" t="e">
        <f>TIMEVALUE(MID(Terminplan!B832,1,5))</f>
        <v>#VALUE!</v>
      </c>
      <c r="C832" s="73">
        <f t="shared" si="12"/>
        <v>0</v>
      </c>
      <c r="D832" s="74" t="e">
        <f>TIMEVALUE(MID(Terminplan!B832,7,5))</f>
        <v>#VALUE!</v>
      </c>
      <c r="E832" t="s">
        <v>233</v>
      </c>
      <c r="G832" t="str">
        <f>Terminplan!C832&amp;" - "&amp;Terminplan!D832&amp;" - "&amp;Terminplan!E832&amp;"P"</f>
        <v xml:space="preserve"> -  - P</v>
      </c>
      <c r="H832">
        <f>Terminplan!F832</f>
        <v>0</v>
      </c>
    </row>
    <row r="833" spans="1:8" x14ac:dyDescent="0.2">
      <c r="A833" s="73">
        <f>Terminplan!A833</f>
        <v>0</v>
      </c>
      <c r="B833" s="74" t="e">
        <f>TIMEVALUE(MID(Terminplan!B833,1,5))</f>
        <v>#VALUE!</v>
      </c>
      <c r="C833" s="73">
        <f t="shared" si="12"/>
        <v>0</v>
      </c>
      <c r="D833" s="74" t="e">
        <f>TIMEVALUE(MID(Terminplan!B833,7,5))</f>
        <v>#VALUE!</v>
      </c>
      <c r="E833" t="s">
        <v>233</v>
      </c>
      <c r="G833" t="str">
        <f>Terminplan!C833&amp;" - "&amp;Terminplan!D833&amp;" - "&amp;Terminplan!E833&amp;"P"</f>
        <v xml:space="preserve"> -  - P</v>
      </c>
      <c r="H833">
        <f>Terminplan!F833</f>
        <v>0</v>
      </c>
    </row>
    <row r="834" spans="1:8" x14ac:dyDescent="0.2">
      <c r="A834" s="73">
        <f>Terminplan!A834</f>
        <v>0</v>
      </c>
      <c r="B834" s="74" t="e">
        <f>TIMEVALUE(MID(Terminplan!B834,1,5))</f>
        <v>#VALUE!</v>
      </c>
      <c r="C834" s="73">
        <f t="shared" si="12"/>
        <v>0</v>
      </c>
      <c r="D834" s="74" t="e">
        <f>TIMEVALUE(MID(Terminplan!B834,7,5))</f>
        <v>#VALUE!</v>
      </c>
      <c r="E834" t="s">
        <v>233</v>
      </c>
      <c r="G834" t="str">
        <f>Terminplan!C834&amp;" - "&amp;Terminplan!D834&amp;" - "&amp;Terminplan!E834&amp;"P"</f>
        <v xml:space="preserve"> -  - P</v>
      </c>
      <c r="H834">
        <f>Terminplan!F834</f>
        <v>0</v>
      </c>
    </row>
    <row r="835" spans="1:8" x14ac:dyDescent="0.2">
      <c r="A835" s="73">
        <f>Terminplan!A835</f>
        <v>0</v>
      </c>
      <c r="B835" s="74" t="e">
        <f>TIMEVALUE(MID(Terminplan!B835,1,5))</f>
        <v>#VALUE!</v>
      </c>
      <c r="C835" s="73">
        <f t="shared" si="12"/>
        <v>0</v>
      </c>
      <c r="D835" s="74" t="e">
        <f>TIMEVALUE(MID(Terminplan!B835,7,5))</f>
        <v>#VALUE!</v>
      </c>
      <c r="E835" t="s">
        <v>233</v>
      </c>
      <c r="G835" t="str">
        <f>Terminplan!C835&amp;" - "&amp;Terminplan!D835&amp;" - "&amp;Terminplan!E835&amp;"P"</f>
        <v xml:space="preserve"> -  - P</v>
      </c>
      <c r="H835">
        <f>Terminplan!F835</f>
        <v>0</v>
      </c>
    </row>
    <row r="836" spans="1:8" x14ac:dyDescent="0.2">
      <c r="A836" s="73">
        <f>Terminplan!A836</f>
        <v>0</v>
      </c>
      <c r="B836" s="74" t="e">
        <f>TIMEVALUE(MID(Terminplan!B836,1,5))</f>
        <v>#VALUE!</v>
      </c>
      <c r="C836" s="73">
        <f t="shared" si="12"/>
        <v>0</v>
      </c>
      <c r="D836" s="74" t="e">
        <f>TIMEVALUE(MID(Terminplan!B836,7,5))</f>
        <v>#VALUE!</v>
      </c>
      <c r="E836" t="s">
        <v>233</v>
      </c>
      <c r="G836" t="str">
        <f>Terminplan!C836&amp;" - "&amp;Terminplan!D836&amp;" - "&amp;Terminplan!E836&amp;"P"</f>
        <v xml:space="preserve"> -  - P</v>
      </c>
      <c r="H836">
        <f>Terminplan!F836</f>
        <v>0</v>
      </c>
    </row>
    <row r="837" spans="1:8" x14ac:dyDescent="0.2">
      <c r="A837" s="73">
        <f>Terminplan!A837</f>
        <v>0</v>
      </c>
      <c r="B837" s="74" t="e">
        <f>TIMEVALUE(MID(Terminplan!B837,1,5))</f>
        <v>#VALUE!</v>
      </c>
      <c r="C837" s="73">
        <f t="shared" si="12"/>
        <v>0</v>
      </c>
      <c r="D837" s="74" t="e">
        <f>TIMEVALUE(MID(Terminplan!B837,7,5))</f>
        <v>#VALUE!</v>
      </c>
      <c r="E837" t="s">
        <v>233</v>
      </c>
      <c r="G837" t="str">
        <f>Terminplan!C837&amp;" - "&amp;Terminplan!D837&amp;" - "&amp;Terminplan!E837&amp;"P"</f>
        <v xml:space="preserve"> -  - P</v>
      </c>
      <c r="H837">
        <f>Terminplan!F837</f>
        <v>0</v>
      </c>
    </row>
    <row r="838" spans="1:8" x14ac:dyDescent="0.2">
      <c r="A838" s="73">
        <f>Terminplan!A838</f>
        <v>0</v>
      </c>
      <c r="B838" s="74" t="e">
        <f>TIMEVALUE(MID(Terminplan!B838,1,5))</f>
        <v>#VALUE!</v>
      </c>
      <c r="C838" s="73">
        <f t="shared" si="12"/>
        <v>0</v>
      </c>
      <c r="D838" s="74" t="e">
        <f>TIMEVALUE(MID(Terminplan!B838,7,5))</f>
        <v>#VALUE!</v>
      </c>
      <c r="E838" t="s">
        <v>233</v>
      </c>
      <c r="G838" t="str">
        <f>Terminplan!C838&amp;" - "&amp;Terminplan!D838&amp;" - "&amp;Terminplan!E838&amp;"P"</f>
        <v xml:space="preserve"> -  - P</v>
      </c>
      <c r="H838">
        <f>Terminplan!F838</f>
        <v>0</v>
      </c>
    </row>
    <row r="839" spans="1:8" x14ac:dyDescent="0.2">
      <c r="A839" s="73">
        <f>Terminplan!A839</f>
        <v>0</v>
      </c>
      <c r="B839" s="74" t="e">
        <f>TIMEVALUE(MID(Terminplan!B839,1,5))</f>
        <v>#VALUE!</v>
      </c>
      <c r="C839" s="73">
        <f t="shared" si="12"/>
        <v>0</v>
      </c>
      <c r="D839" s="74" t="e">
        <f>TIMEVALUE(MID(Terminplan!B839,7,5))</f>
        <v>#VALUE!</v>
      </c>
      <c r="E839" t="s">
        <v>233</v>
      </c>
      <c r="G839" t="str">
        <f>Terminplan!C839&amp;" - "&amp;Terminplan!D839&amp;" - "&amp;Terminplan!E839&amp;"P"</f>
        <v xml:space="preserve"> -  - P</v>
      </c>
      <c r="H839">
        <f>Terminplan!F839</f>
        <v>0</v>
      </c>
    </row>
    <row r="840" spans="1:8" x14ac:dyDescent="0.2">
      <c r="A840" s="73">
        <f>Terminplan!A840</f>
        <v>0</v>
      </c>
      <c r="B840" s="74" t="e">
        <f>TIMEVALUE(MID(Terminplan!B840,1,5))</f>
        <v>#VALUE!</v>
      </c>
      <c r="C840" s="73">
        <f t="shared" si="12"/>
        <v>0</v>
      </c>
      <c r="D840" s="74" t="e">
        <f>TIMEVALUE(MID(Terminplan!B840,7,5))</f>
        <v>#VALUE!</v>
      </c>
      <c r="E840" t="s">
        <v>233</v>
      </c>
      <c r="G840" t="str">
        <f>Terminplan!C840&amp;" - "&amp;Terminplan!D840&amp;" - "&amp;Terminplan!E840&amp;"P"</f>
        <v xml:space="preserve"> -  - P</v>
      </c>
      <c r="H840">
        <f>Terminplan!F840</f>
        <v>0</v>
      </c>
    </row>
    <row r="841" spans="1:8" x14ac:dyDescent="0.2">
      <c r="A841" s="73">
        <f>Terminplan!A841</f>
        <v>0</v>
      </c>
      <c r="B841" s="74" t="e">
        <f>TIMEVALUE(MID(Terminplan!B841,1,5))</f>
        <v>#VALUE!</v>
      </c>
      <c r="C841" s="73">
        <f t="shared" si="12"/>
        <v>0</v>
      </c>
      <c r="D841" s="74" t="e">
        <f>TIMEVALUE(MID(Terminplan!B841,7,5))</f>
        <v>#VALUE!</v>
      </c>
      <c r="E841" t="s">
        <v>233</v>
      </c>
      <c r="G841" t="str">
        <f>Terminplan!C841&amp;" - "&amp;Terminplan!D841&amp;" - "&amp;Terminplan!E841&amp;"P"</f>
        <v xml:space="preserve"> -  - P</v>
      </c>
      <c r="H841">
        <f>Terminplan!F841</f>
        <v>0</v>
      </c>
    </row>
    <row r="842" spans="1:8" x14ac:dyDescent="0.2">
      <c r="A842" s="73">
        <f>Terminplan!A842</f>
        <v>0</v>
      </c>
      <c r="B842" s="74" t="e">
        <f>TIMEVALUE(MID(Terminplan!B842,1,5))</f>
        <v>#VALUE!</v>
      </c>
      <c r="C842" s="73">
        <f t="shared" si="12"/>
        <v>0</v>
      </c>
      <c r="D842" s="74" t="e">
        <f>TIMEVALUE(MID(Terminplan!B842,7,5))</f>
        <v>#VALUE!</v>
      </c>
      <c r="E842" t="s">
        <v>233</v>
      </c>
      <c r="G842" t="str">
        <f>Terminplan!C842&amp;" - "&amp;Terminplan!D842&amp;" - "&amp;Terminplan!E842&amp;"P"</f>
        <v xml:space="preserve"> -  - P</v>
      </c>
      <c r="H842">
        <f>Terminplan!F842</f>
        <v>0</v>
      </c>
    </row>
    <row r="843" spans="1:8" x14ac:dyDescent="0.2">
      <c r="A843" s="73">
        <f>Terminplan!A843</f>
        <v>0</v>
      </c>
      <c r="B843" s="74" t="e">
        <f>TIMEVALUE(MID(Terminplan!B843,1,5))</f>
        <v>#VALUE!</v>
      </c>
      <c r="C843" s="73">
        <f t="shared" si="12"/>
        <v>0</v>
      </c>
      <c r="D843" s="74" t="e">
        <f>TIMEVALUE(MID(Terminplan!B843,7,5))</f>
        <v>#VALUE!</v>
      </c>
      <c r="E843" t="s">
        <v>233</v>
      </c>
      <c r="G843" t="str">
        <f>Terminplan!C843&amp;" - "&amp;Terminplan!D843&amp;" - "&amp;Terminplan!E843&amp;"P"</f>
        <v xml:space="preserve"> -  - P</v>
      </c>
      <c r="H843">
        <f>Terminplan!F843</f>
        <v>0</v>
      </c>
    </row>
    <row r="844" spans="1:8" x14ac:dyDescent="0.2">
      <c r="A844" s="73">
        <f>Terminplan!A844</f>
        <v>0</v>
      </c>
      <c r="B844" s="74" t="e">
        <f>TIMEVALUE(MID(Terminplan!B844,1,5))</f>
        <v>#VALUE!</v>
      </c>
      <c r="C844" s="73">
        <f t="shared" ref="C844:C907" si="13">A844</f>
        <v>0</v>
      </c>
      <c r="D844" s="74" t="e">
        <f>TIMEVALUE(MID(Terminplan!B844,7,5))</f>
        <v>#VALUE!</v>
      </c>
      <c r="E844" t="s">
        <v>233</v>
      </c>
      <c r="G844" t="str">
        <f>Terminplan!C844&amp;" - "&amp;Terminplan!D844&amp;" - "&amp;Terminplan!E844&amp;"P"</f>
        <v xml:space="preserve"> -  - P</v>
      </c>
      <c r="H844">
        <f>Terminplan!F844</f>
        <v>0</v>
      </c>
    </row>
    <row r="845" spans="1:8" x14ac:dyDescent="0.2">
      <c r="A845" s="73">
        <f>Terminplan!A845</f>
        <v>0</v>
      </c>
      <c r="B845" s="74" t="e">
        <f>TIMEVALUE(MID(Terminplan!B845,1,5))</f>
        <v>#VALUE!</v>
      </c>
      <c r="C845" s="73">
        <f t="shared" si="13"/>
        <v>0</v>
      </c>
      <c r="D845" s="74" t="e">
        <f>TIMEVALUE(MID(Terminplan!B845,7,5))</f>
        <v>#VALUE!</v>
      </c>
      <c r="E845" t="s">
        <v>233</v>
      </c>
      <c r="G845" t="str">
        <f>Terminplan!C845&amp;" - "&amp;Terminplan!D845&amp;" - "&amp;Terminplan!E845&amp;"P"</f>
        <v xml:space="preserve"> -  - P</v>
      </c>
      <c r="H845">
        <f>Terminplan!F845</f>
        <v>0</v>
      </c>
    </row>
    <row r="846" spans="1:8" x14ac:dyDescent="0.2">
      <c r="A846" s="73">
        <f>Terminplan!A846</f>
        <v>0</v>
      </c>
      <c r="B846" s="74" t="e">
        <f>TIMEVALUE(MID(Terminplan!B846,1,5))</f>
        <v>#VALUE!</v>
      </c>
      <c r="C846" s="73">
        <f t="shared" si="13"/>
        <v>0</v>
      </c>
      <c r="D846" s="74" t="e">
        <f>TIMEVALUE(MID(Terminplan!B846,7,5))</f>
        <v>#VALUE!</v>
      </c>
      <c r="E846" t="s">
        <v>233</v>
      </c>
      <c r="G846" t="str">
        <f>Terminplan!C846&amp;" - "&amp;Terminplan!D846&amp;" - "&amp;Terminplan!E846&amp;"P"</f>
        <v xml:space="preserve"> -  - P</v>
      </c>
      <c r="H846">
        <f>Terminplan!F846</f>
        <v>0</v>
      </c>
    </row>
    <row r="847" spans="1:8" x14ac:dyDescent="0.2">
      <c r="A847" s="73">
        <f>Terminplan!A847</f>
        <v>0</v>
      </c>
      <c r="B847" s="74" t="e">
        <f>TIMEVALUE(MID(Terminplan!B847,1,5))</f>
        <v>#VALUE!</v>
      </c>
      <c r="C847" s="73">
        <f t="shared" si="13"/>
        <v>0</v>
      </c>
      <c r="D847" s="74" t="e">
        <f>TIMEVALUE(MID(Terminplan!B847,7,5))</f>
        <v>#VALUE!</v>
      </c>
      <c r="E847" t="s">
        <v>233</v>
      </c>
      <c r="G847" t="str">
        <f>Terminplan!C847&amp;" - "&amp;Terminplan!D847&amp;" - "&amp;Terminplan!E847&amp;"P"</f>
        <v xml:space="preserve"> -  - P</v>
      </c>
      <c r="H847">
        <f>Terminplan!F847</f>
        <v>0</v>
      </c>
    </row>
    <row r="848" spans="1:8" x14ac:dyDescent="0.2">
      <c r="A848" s="73">
        <f>Terminplan!A848</f>
        <v>0</v>
      </c>
      <c r="B848" s="74" t="e">
        <f>TIMEVALUE(MID(Terminplan!B848,1,5))</f>
        <v>#VALUE!</v>
      </c>
      <c r="C848" s="73">
        <f t="shared" si="13"/>
        <v>0</v>
      </c>
      <c r="D848" s="74" t="e">
        <f>TIMEVALUE(MID(Terminplan!B848,7,5))</f>
        <v>#VALUE!</v>
      </c>
      <c r="E848" t="s">
        <v>233</v>
      </c>
      <c r="G848" t="str">
        <f>Terminplan!C848&amp;" - "&amp;Terminplan!D848&amp;" - "&amp;Terminplan!E848&amp;"P"</f>
        <v xml:space="preserve"> -  - P</v>
      </c>
      <c r="H848">
        <f>Terminplan!F848</f>
        <v>0</v>
      </c>
    </row>
    <row r="849" spans="1:8" x14ac:dyDescent="0.2">
      <c r="A849" s="73">
        <f>Terminplan!A849</f>
        <v>0</v>
      </c>
      <c r="B849" s="74" t="e">
        <f>TIMEVALUE(MID(Terminplan!B849,1,5))</f>
        <v>#VALUE!</v>
      </c>
      <c r="C849" s="73">
        <f t="shared" si="13"/>
        <v>0</v>
      </c>
      <c r="D849" s="74" t="e">
        <f>TIMEVALUE(MID(Terminplan!B849,7,5))</f>
        <v>#VALUE!</v>
      </c>
      <c r="E849" t="s">
        <v>233</v>
      </c>
      <c r="G849" t="str">
        <f>Terminplan!C849&amp;" - "&amp;Terminplan!D849&amp;" - "&amp;Terminplan!E849&amp;"P"</f>
        <v xml:space="preserve"> -  - P</v>
      </c>
      <c r="H849">
        <f>Terminplan!F849</f>
        <v>0</v>
      </c>
    </row>
    <row r="850" spans="1:8" x14ac:dyDescent="0.2">
      <c r="A850" s="73">
        <f>Terminplan!A850</f>
        <v>0</v>
      </c>
      <c r="B850" s="74" t="e">
        <f>TIMEVALUE(MID(Terminplan!B850,1,5))</f>
        <v>#VALUE!</v>
      </c>
      <c r="C850" s="73">
        <f t="shared" si="13"/>
        <v>0</v>
      </c>
      <c r="D850" s="74" t="e">
        <f>TIMEVALUE(MID(Terminplan!B850,7,5))</f>
        <v>#VALUE!</v>
      </c>
      <c r="E850" t="s">
        <v>233</v>
      </c>
      <c r="G850" t="str">
        <f>Terminplan!C850&amp;" - "&amp;Terminplan!D850&amp;" - "&amp;Terminplan!E850&amp;"P"</f>
        <v xml:space="preserve"> -  - P</v>
      </c>
      <c r="H850">
        <f>Terminplan!F850</f>
        <v>0</v>
      </c>
    </row>
    <row r="851" spans="1:8" x14ac:dyDescent="0.2">
      <c r="A851" s="73">
        <f>Terminplan!A851</f>
        <v>0</v>
      </c>
      <c r="B851" s="74" t="e">
        <f>TIMEVALUE(MID(Terminplan!B851,1,5))</f>
        <v>#VALUE!</v>
      </c>
      <c r="C851" s="73">
        <f t="shared" si="13"/>
        <v>0</v>
      </c>
      <c r="D851" s="74" t="e">
        <f>TIMEVALUE(MID(Terminplan!B851,7,5))</f>
        <v>#VALUE!</v>
      </c>
      <c r="E851" t="s">
        <v>233</v>
      </c>
      <c r="G851" t="str">
        <f>Terminplan!C851&amp;" - "&amp;Terminplan!D851&amp;" - "&amp;Terminplan!E851&amp;"P"</f>
        <v xml:space="preserve"> -  - P</v>
      </c>
      <c r="H851">
        <f>Terminplan!F851</f>
        <v>0</v>
      </c>
    </row>
    <row r="852" spans="1:8" x14ac:dyDescent="0.2">
      <c r="A852" s="73">
        <f>Terminplan!A852</f>
        <v>0</v>
      </c>
      <c r="B852" s="74" t="e">
        <f>TIMEVALUE(MID(Terminplan!B852,1,5))</f>
        <v>#VALUE!</v>
      </c>
      <c r="C852" s="73">
        <f t="shared" si="13"/>
        <v>0</v>
      </c>
      <c r="D852" s="74" t="e">
        <f>TIMEVALUE(MID(Terminplan!B852,7,5))</f>
        <v>#VALUE!</v>
      </c>
      <c r="E852" t="s">
        <v>233</v>
      </c>
      <c r="G852" t="str">
        <f>Terminplan!C852&amp;" - "&amp;Terminplan!D852&amp;" - "&amp;Terminplan!E852&amp;"P"</f>
        <v xml:space="preserve"> -  - P</v>
      </c>
      <c r="H852">
        <f>Terminplan!F852</f>
        <v>0</v>
      </c>
    </row>
    <row r="853" spans="1:8" x14ac:dyDescent="0.2">
      <c r="A853" s="73">
        <f>Terminplan!A853</f>
        <v>0</v>
      </c>
      <c r="B853" s="74" t="e">
        <f>TIMEVALUE(MID(Terminplan!B853,1,5))</f>
        <v>#VALUE!</v>
      </c>
      <c r="C853" s="73">
        <f t="shared" si="13"/>
        <v>0</v>
      </c>
      <c r="D853" s="74" t="e">
        <f>TIMEVALUE(MID(Terminplan!B853,7,5))</f>
        <v>#VALUE!</v>
      </c>
      <c r="E853" t="s">
        <v>233</v>
      </c>
      <c r="G853" t="str">
        <f>Terminplan!C853&amp;" - "&amp;Terminplan!D853&amp;" - "&amp;Terminplan!E853&amp;"P"</f>
        <v xml:space="preserve"> -  - P</v>
      </c>
      <c r="H853">
        <f>Terminplan!F853</f>
        <v>0</v>
      </c>
    </row>
    <row r="854" spans="1:8" x14ac:dyDescent="0.2">
      <c r="A854" s="73">
        <f>Terminplan!A854</f>
        <v>0</v>
      </c>
      <c r="B854" s="74" t="e">
        <f>TIMEVALUE(MID(Terminplan!B854,1,5))</f>
        <v>#VALUE!</v>
      </c>
      <c r="C854" s="73">
        <f t="shared" si="13"/>
        <v>0</v>
      </c>
      <c r="D854" s="74" t="e">
        <f>TIMEVALUE(MID(Terminplan!B854,7,5))</f>
        <v>#VALUE!</v>
      </c>
      <c r="E854" t="s">
        <v>233</v>
      </c>
      <c r="G854" t="str">
        <f>Terminplan!C854&amp;" - "&amp;Terminplan!D854&amp;" - "&amp;Terminplan!E854&amp;"P"</f>
        <v xml:space="preserve"> -  - P</v>
      </c>
      <c r="H854">
        <f>Terminplan!F854</f>
        <v>0</v>
      </c>
    </row>
    <row r="855" spans="1:8" x14ac:dyDescent="0.2">
      <c r="A855" s="73">
        <f>Terminplan!A855</f>
        <v>0</v>
      </c>
      <c r="B855" s="74" t="e">
        <f>TIMEVALUE(MID(Terminplan!B855,1,5))</f>
        <v>#VALUE!</v>
      </c>
      <c r="C855" s="73">
        <f t="shared" si="13"/>
        <v>0</v>
      </c>
      <c r="D855" s="74" t="e">
        <f>TIMEVALUE(MID(Terminplan!B855,7,5))</f>
        <v>#VALUE!</v>
      </c>
      <c r="E855" t="s">
        <v>233</v>
      </c>
      <c r="G855" t="str">
        <f>Terminplan!C855&amp;" - "&amp;Terminplan!D855&amp;" - "&amp;Terminplan!E855&amp;"P"</f>
        <v xml:space="preserve"> -  - P</v>
      </c>
      <c r="H855">
        <f>Terminplan!F855</f>
        <v>0</v>
      </c>
    </row>
    <row r="856" spans="1:8" x14ac:dyDescent="0.2">
      <c r="A856" s="73">
        <f>Terminplan!A856</f>
        <v>0</v>
      </c>
      <c r="B856" s="74" t="e">
        <f>TIMEVALUE(MID(Terminplan!B856,1,5))</f>
        <v>#VALUE!</v>
      </c>
      <c r="C856" s="73">
        <f t="shared" si="13"/>
        <v>0</v>
      </c>
      <c r="D856" s="74" t="e">
        <f>TIMEVALUE(MID(Terminplan!B856,7,5))</f>
        <v>#VALUE!</v>
      </c>
      <c r="E856" t="s">
        <v>233</v>
      </c>
      <c r="G856" t="str">
        <f>Terminplan!C856&amp;" - "&amp;Terminplan!D856&amp;" - "&amp;Terminplan!E856&amp;"P"</f>
        <v xml:space="preserve"> -  - P</v>
      </c>
      <c r="H856">
        <f>Terminplan!F856</f>
        <v>0</v>
      </c>
    </row>
    <row r="857" spans="1:8" x14ac:dyDescent="0.2">
      <c r="A857" s="73">
        <f>Terminplan!A857</f>
        <v>0</v>
      </c>
      <c r="B857" s="74" t="e">
        <f>TIMEVALUE(MID(Terminplan!B857,1,5))</f>
        <v>#VALUE!</v>
      </c>
      <c r="C857" s="73">
        <f t="shared" si="13"/>
        <v>0</v>
      </c>
      <c r="D857" s="74" t="e">
        <f>TIMEVALUE(MID(Terminplan!B857,7,5))</f>
        <v>#VALUE!</v>
      </c>
      <c r="E857" t="s">
        <v>233</v>
      </c>
      <c r="G857" t="str">
        <f>Terminplan!C857&amp;" - "&amp;Terminplan!D857&amp;" - "&amp;Terminplan!E857&amp;"P"</f>
        <v xml:space="preserve"> -  - P</v>
      </c>
      <c r="H857">
        <f>Terminplan!F857</f>
        <v>0</v>
      </c>
    </row>
    <row r="858" spans="1:8" x14ac:dyDescent="0.2">
      <c r="A858" s="73">
        <f>Terminplan!A858</f>
        <v>0</v>
      </c>
      <c r="B858" s="74" t="e">
        <f>TIMEVALUE(MID(Terminplan!B858,1,5))</f>
        <v>#VALUE!</v>
      </c>
      <c r="C858" s="73">
        <f t="shared" si="13"/>
        <v>0</v>
      </c>
      <c r="D858" s="74" t="e">
        <f>TIMEVALUE(MID(Terminplan!B858,7,5))</f>
        <v>#VALUE!</v>
      </c>
      <c r="E858" t="s">
        <v>233</v>
      </c>
      <c r="G858" t="str">
        <f>Terminplan!C858&amp;" - "&amp;Terminplan!D858&amp;" - "&amp;Terminplan!E858&amp;"P"</f>
        <v xml:space="preserve"> -  - P</v>
      </c>
      <c r="H858">
        <f>Terminplan!F858</f>
        <v>0</v>
      </c>
    </row>
    <row r="859" spans="1:8" x14ac:dyDescent="0.2">
      <c r="A859" s="73">
        <f>Terminplan!A859</f>
        <v>0</v>
      </c>
      <c r="B859" s="74" t="e">
        <f>TIMEVALUE(MID(Terminplan!B859,1,5))</f>
        <v>#VALUE!</v>
      </c>
      <c r="C859" s="73">
        <f t="shared" si="13"/>
        <v>0</v>
      </c>
      <c r="D859" s="74" t="e">
        <f>TIMEVALUE(MID(Terminplan!B859,7,5))</f>
        <v>#VALUE!</v>
      </c>
      <c r="E859" t="s">
        <v>233</v>
      </c>
      <c r="G859" t="str">
        <f>Terminplan!C859&amp;" - "&amp;Terminplan!D859&amp;" - "&amp;Terminplan!E859&amp;"P"</f>
        <v xml:space="preserve"> -  - P</v>
      </c>
      <c r="H859">
        <f>Terminplan!F859</f>
        <v>0</v>
      </c>
    </row>
    <row r="860" spans="1:8" x14ac:dyDescent="0.2">
      <c r="A860" s="73">
        <f>Terminplan!A860</f>
        <v>0</v>
      </c>
      <c r="B860" s="74" t="e">
        <f>TIMEVALUE(MID(Terminplan!B860,1,5))</f>
        <v>#VALUE!</v>
      </c>
      <c r="C860" s="73">
        <f t="shared" si="13"/>
        <v>0</v>
      </c>
      <c r="D860" s="74" t="e">
        <f>TIMEVALUE(MID(Terminplan!B860,7,5))</f>
        <v>#VALUE!</v>
      </c>
      <c r="E860" t="s">
        <v>233</v>
      </c>
      <c r="G860" t="str">
        <f>Terminplan!C860&amp;" - "&amp;Terminplan!D860&amp;" - "&amp;Terminplan!E860&amp;"P"</f>
        <v xml:space="preserve"> -  - P</v>
      </c>
      <c r="H860">
        <f>Terminplan!F860</f>
        <v>0</v>
      </c>
    </row>
    <row r="861" spans="1:8" x14ac:dyDescent="0.2">
      <c r="A861" s="73">
        <f>Terminplan!A861</f>
        <v>0</v>
      </c>
      <c r="B861" s="74" t="e">
        <f>TIMEVALUE(MID(Terminplan!B861,1,5))</f>
        <v>#VALUE!</v>
      </c>
      <c r="C861" s="73">
        <f t="shared" si="13"/>
        <v>0</v>
      </c>
      <c r="D861" s="74" t="e">
        <f>TIMEVALUE(MID(Terminplan!B861,7,5))</f>
        <v>#VALUE!</v>
      </c>
      <c r="E861" t="s">
        <v>233</v>
      </c>
      <c r="G861" t="str">
        <f>Terminplan!C861&amp;" - "&amp;Terminplan!D861&amp;" - "&amp;Terminplan!E861&amp;"P"</f>
        <v xml:space="preserve"> -  - P</v>
      </c>
      <c r="H861">
        <f>Terminplan!F861</f>
        <v>0</v>
      </c>
    </row>
    <row r="862" spans="1:8" x14ac:dyDescent="0.2">
      <c r="A862" s="73">
        <f>Terminplan!A862</f>
        <v>0</v>
      </c>
      <c r="B862" s="74" t="e">
        <f>TIMEVALUE(MID(Terminplan!B862,1,5))</f>
        <v>#VALUE!</v>
      </c>
      <c r="C862" s="73">
        <f t="shared" si="13"/>
        <v>0</v>
      </c>
      <c r="D862" s="74" t="e">
        <f>TIMEVALUE(MID(Terminplan!B862,7,5))</f>
        <v>#VALUE!</v>
      </c>
      <c r="E862" t="s">
        <v>233</v>
      </c>
      <c r="G862" t="str">
        <f>Terminplan!C862&amp;" - "&amp;Terminplan!D862&amp;" - "&amp;Terminplan!E862&amp;"P"</f>
        <v xml:space="preserve"> -  - P</v>
      </c>
      <c r="H862">
        <f>Terminplan!F862</f>
        <v>0</v>
      </c>
    </row>
    <row r="863" spans="1:8" x14ac:dyDescent="0.2">
      <c r="A863" s="73">
        <f>Terminplan!A863</f>
        <v>0</v>
      </c>
      <c r="B863" s="74" t="e">
        <f>TIMEVALUE(MID(Terminplan!B863,1,5))</f>
        <v>#VALUE!</v>
      </c>
      <c r="C863" s="73">
        <f t="shared" si="13"/>
        <v>0</v>
      </c>
      <c r="D863" s="74" t="e">
        <f>TIMEVALUE(MID(Terminplan!B863,7,5))</f>
        <v>#VALUE!</v>
      </c>
      <c r="E863" t="s">
        <v>233</v>
      </c>
      <c r="G863" t="str">
        <f>Terminplan!C863&amp;" - "&amp;Terminplan!D863&amp;" - "&amp;Terminplan!E863&amp;"P"</f>
        <v xml:space="preserve"> -  - P</v>
      </c>
      <c r="H863">
        <f>Terminplan!F863</f>
        <v>0</v>
      </c>
    </row>
    <row r="864" spans="1:8" x14ac:dyDescent="0.2">
      <c r="A864" s="73">
        <f>Terminplan!A864</f>
        <v>0</v>
      </c>
      <c r="B864" s="74" t="e">
        <f>TIMEVALUE(MID(Terminplan!B864,1,5))</f>
        <v>#VALUE!</v>
      </c>
      <c r="C864" s="73">
        <f t="shared" si="13"/>
        <v>0</v>
      </c>
      <c r="D864" s="74" t="e">
        <f>TIMEVALUE(MID(Terminplan!B864,7,5))</f>
        <v>#VALUE!</v>
      </c>
      <c r="E864" t="s">
        <v>233</v>
      </c>
      <c r="G864" t="str">
        <f>Terminplan!C864&amp;" - "&amp;Terminplan!D864&amp;" - "&amp;Terminplan!E864&amp;"P"</f>
        <v xml:space="preserve"> -  - P</v>
      </c>
      <c r="H864">
        <f>Terminplan!F864</f>
        <v>0</v>
      </c>
    </row>
    <row r="865" spans="1:8" x14ac:dyDescent="0.2">
      <c r="A865" s="73">
        <f>Terminplan!A865</f>
        <v>0</v>
      </c>
      <c r="B865" s="74" t="e">
        <f>TIMEVALUE(MID(Terminplan!B865,1,5))</f>
        <v>#VALUE!</v>
      </c>
      <c r="C865" s="73">
        <f t="shared" si="13"/>
        <v>0</v>
      </c>
      <c r="D865" s="74" t="e">
        <f>TIMEVALUE(MID(Terminplan!B865,7,5))</f>
        <v>#VALUE!</v>
      </c>
      <c r="E865" t="s">
        <v>233</v>
      </c>
      <c r="G865" t="str">
        <f>Terminplan!C865&amp;" - "&amp;Terminplan!D865&amp;" - "&amp;Terminplan!E865&amp;"P"</f>
        <v xml:space="preserve"> -  - P</v>
      </c>
      <c r="H865">
        <f>Terminplan!F865</f>
        <v>0</v>
      </c>
    </row>
    <row r="866" spans="1:8" x14ac:dyDescent="0.2">
      <c r="A866" s="73">
        <f>Terminplan!A866</f>
        <v>0</v>
      </c>
      <c r="B866" s="74" t="e">
        <f>TIMEVALUE(MID(Terminplan!B866,1,5))</f>
        <v>#VALUE!</v>
      </c>
      <c r="C866" s="73">
        <f t="shared" si="13"/>
        <v>0</v>
      </c>
      <c r="D866" s="74" t="e">
        <f>TIMEVALUE(MID(Terminplan!B866,7,5))</f>
        <v>#VALUE!</v>
      </c>
      <c r="E866" t="s">
        <v>233</v>
      </c>
      <c r="G866" t="str">
        <f>Terminplan!C866&amp;" - "&amp;Terminplan!D866&amp;" - "&amp;Terminplan!E866&amp;"P"</f>
        <v xml:space="preserve"> -  - P</v>
      </c>
      <c r="H866">
        <f>Terminplan!F866</f>
        <v>0</v>
      </c>
    </row>
    <row r="867" spans="1:8" x14ac:dyDescent="0.2">
      <c r="A867" s="73">
        <f>Terminplan!A867</f>
        <v>0</v>
      </c>
      <c r="B867" s="74" t="e">
        <f>TIMEVALUE(MID(Terminplan!B867,1,5))</f>
        <v>#VALUE!</v>
      </c>
      <c r="C867" s="73">
        <f t="shared" si="13"/>
        <v>0</v>
      </c>
      <c r="D867" s="74" t="e">
        <f>TIMEVALUE(MID(Terminplan!B867,7,5))</f>
        <v>#VALUE!</v>
      </c>
      <c r="E867" t="s">
        <v>233</v>
      </c>
      <c r="G867" t="str">
        <f>Terminplan!C867&amp;" - "&amp;Terminplan!D867&amp;" - "&amp;Terminplan!E867&amp;"P"</f>
        <v xml:space="preserve"> -  - P</v>
      </c>
      <c r="H867">
        <f>Terminplan!F867</f>
        <v>0</v>
      </c>
    </row>
    <row r="868" spans="1:8" x14ac:dyDescent="0.2">
      <c r="A868" s="73">
        <f>Terminplan!A868</f>
        <v>0</v>
      </c>
      <c r="B868" s="74" t="e">
        <f>TIMEVALUE(MID(Terminplan!B868,1,5))</f>
        <v>#VALUE!</v>
      </c>
      <c r="C868" s="73">
        <f t="shared" si="13"/>
        <v>0</v>
      </c>
      <c r="D868" s="74" t="e">
        <f>TIMEVALUE(MID(Terminplan!B868,7,5))</f>
        <v>#VALUE!</v>
      </c>
      <c r="E868" t="s">
        <v>233</v>
      </c>
      <c r="G868" t="str">
        <f>Terminplan!C868&amp;" - "&amp;Terminplan!D868&amp;" - "&amp;Terminplan!E868&amp;"P"</f>
        <v xml:space="preserve"> -  - P</v>
      </c>
      <c r="H868">
        <f>Terminplan!F868</f>
        <v>0</v>
      </c>
    </row>
    <row r="869" spans="1:8" x14ac:dyDescent="0.2">
      <c r="A869" s="73">
        <f>Terminplan!A869</f>
        <v>0</v>
      </c>
      <c r="B869" s="74" t="e">
        <f>TIMEVALUE(MID(Terminplan!B869,1,5))</f>
        <v>#VALUE!</v>
      </c>
      <c r="C869" s="73">
        <f t="shared" si="13"/>
        <v>0</v>
      </c>
      <c r="D869" s="74" t="e">
        <f>TIMEVALUE(MID(Terminplan!B869,7,5))</f>
        <v>#VALUE!</v>
      </c>
      <c r="E869" t="s">
        <v>233</v>
      </c>
      <c r="G869" t="str">
        <f>Terminplan!C869&amp;" - "&amp;Terminplan!D869&amp;" - "&amp;Terminplan!E869&amp;"P"</f>
        <v xml:space="preserve"> -  - P</v>
      </c>
      <c r="H869">
        <f>Terminplan!F869</f>
        <v>0</v>
      </c>
    </row>
    <row r="870" spans="1:8" x14ac:dyDescent="0.2">
      <c r="A870" s="73">
        <f>Terminplan!A870</f>
        <v>0</v>
      </c>
      <c r="B870" s="74" t="e">
        <f>TIMEVALUE(MID(Terminplan!B870,1,5))</f>
        <v>#VALUE!</v>
      </c>
      <c r="C870" s="73">
        <f t="shared" si="13"/>
        <v>0</v>
      </c>
      <c r="D870" s="74" t="e">
        <f>TIMEVALUE(MID(Terminplan!B870,7,5))</f>
        <v>#VALUE!</v>
      </c>
      <c r="E870" t="s">
        <v>233</v>
      </c>
      <c r="G870" t="str">
        <f>Terminplan!C870&amp;" - "&amp;Terminplan!D870&amp;" - "&amp;Terminplan!E870&amp;"P"</f>
        <v xml:space="preserve"> -  - P</v>
      </c>
      <c r="H870">
        <f>Terminplan!F870</f>
        <v>0</v>
      </c>
    </row>
    <row r="871" spans="1:8" x14ac:dyDescent="0.2">
      <c r="A871" s="73">
        <f>Terminplan!A871</f>
        <v>0</v>
      </c>
      <c r="B871" s="74" t="e">
        <f>TIMEVALUE(MID(Terminplan!B871,1,5))</f>
        <v>#VALUE!</v>
      </c>
      <c r="C871" s="73">
        <f t="shared" si="13"/>
        <v>0</v>
      </c>
      <c r="D871" s="74" t="e">
        <f>TIMEVALUE(MID(Terminplan!B871,7,5))</f>
        <v>#VALUE!</v>
      </c>
      <c r="E871" t="s">
        <v>233</v>
      </c>
      <c r="G871" t="str">
        <f>Terminplan!C871&amp;" - "&amp;Terminplan!D871&amp;" - "&amp;Terminplan!E871&amp;"P"</f>
        <v xml:space="preserve"> -  - P</v>
      </c>
      <c r="H871">
        <f>Terminplan!F871</f>
        <v>0</v>
      </c>
    </row>
    <row r="872" spans="1:8" x14ac:dyDescent="0.2">
      <c r="A872" s="73">
        <f>Terminplan!A872</f>
        <v>0</v>
      </c>
      <c r="B872" s="74" t="e">
        <f>TIMEVALUE(MID(Terminplan!B872,1,5))</f>
        <v>#VALUE!</v>
      </c>
      <c r="C872" s="73">
        <f t="shared" si="13"/>
        <v>0</v>
      </c>
      <c r="D872" s="74" t="e">
        <f>TIMEVALUE(MID(Terminplan!B872,7,5))</f>
        <v>#VALUE!</v>
      </c>
      <c r="E872" t="s">
        <v>233</v>
      </c>
      <c r="G872" t="str">
        <f>Terminplan!C872&amp;" - "&amp;Terminplan!D872&amp;" - "&amp;Terminplan!E872&amp;"P"</f>
        <v xml:space="preserve"> -  - P</v>
      </c>
      <c r="H872">
        <f>Terminplan!F872</f>
        <v>0</v>
      </c>
    </row>
    <row r="873" spans="1:8" x14ac:dyDescent="0.2">
      <c r="A873" s="73">
        <f>Terminplan!A873</f>
        <v>0</v>
      </c>
      <c r="B873" s="74" t="e">
        <f>TIMEVALUE(MID(Terminplan!B873,1,5))</f>
        <v>#VALUE!</v>
      </c>
      <c r="C873" s="73">
        <f t="shared" si="13"/>
        <v>0</v>
      </c>
      <c r="D873" s="74" t="e">
        <f>TIMEVALUE(MID(Terminplan!B873,7,5))</f>
        <v>#VALUE!</v>
      </c>
      <c r="E873" t="s">
        <v>233</v>
      </c>
      <c r="G873" t="str">
        <f>Terminplan!C873&amp;" - "&amp;Terminplan!D873&amp;" - "&amp;Terminplan!E873&amp;"P"</f>
        <v xml:space="preserve"> -  - P</v>
      </c>
      <c r="H873">
        <f>Terminplan!F873</f>
        <v>0</v>
      </c>
    </row>
    <row r="874" spans="1:8" x14ac:dyDescent="0.2">
      <c r="A874" s="73">
        <f>Terminplan!A874</f>
        <v>0</v>
      </c>
      <c r="B874" s="74" t="e">
        <f>TIMEVALUE(MID(Terminplan!B874,1,5))</f>
        <v>#VALUE!</v>
      </c>
      <c r="C874" s="73">
        <f t="shared" si="13"/>
        <v>0</v>
      </c>
      <c r="D874" s="74" t="e">
        <f>TIMEVALUE(MID(Terminplan!B874,7,5))</f>
        <v>#VALUE!</v>
      </c>
      <c r="E874" t="s">
        <v>233</v>
      </c>
      <c r="G874" t="str">
        <f>Terminplan!C874&amp;" - "&amp;Terminplan!D874&amp;" - "&amp;Terminplan!E874&amp;"P"</f>
        <v xml:space="preserve"> -  - P</v>
      </c>
      <c r="H874">
        <f>Terminplan!F874</f>
        <v>0</v>
      </c>
    </row>
    <row r="875" spans="1:8" x14ac:dyDescent="0.2">
      <c r="A875" s="73">
        <f>Terminplan!A875</f>
        <v>0</v>
      </c>
      <c r="B875" s="74" t="e">
        <f>TIMEVALUE(MID(Terminplan!B875,1,5))</f>
        <v>#VALUE!</v>
      </c>
      <c r="C875" s="73">
        <f t="shared" si="13"/>
        <v>0</v>
      </c>
      <c r="D875" s="74" t="e">
        <f>TIMEVALUE(MID(Terminplan!B875,7,5))</f>
        <v>#VALUE!</v>
      </c>
      <c r="E875" t="s">
        <v>233</v>
      </c>
      <c r="G875" t="str">
        <f>Terminplan!C875&amp;" - "&amp;Terminplan!D875&amp;" - "&amp;Terminplan!E875&amp;"P"</f>
        <v xml:space="preserve"> -  - P</v>
      </c>
      <c r="H875">
        <f>Terminplan!F875</f>
        <v>0</v>
      </c>
    </row>
    <row r="876" spans="1:8" x14ac:dyDescent="0.2">
      <c r="A876" s="73">
        <f>Terminplan!A876</f>
        <v>0</v>
      </c>
      <c r="B876" s="74" t="e">
        <f>TIMEVALUE(MID(Terminplan!B876,1,5))</f>
        <v>#VALUE!</v>
      </c>
      <c r="C876" s="73">
        <f t="shared" si="13"/>
        <v>0</v>
      </c>
      <c r="D876" s="74" t="e">
        <f>TIMEVALUE(MID(Terminplan!B876,7,5))</f>
        <v>#VALUE!</v>
      </c>
      <c r="E876" t="s">
        <v>233</v>
      </c>
      <c r="G876" t="str">
        <f>Terminplan!C876&amp;" - "&amp;Terminplan!D876&amp;" - "&amp;Terminplan!E876&amp;"P"</f>
        <v xml:space="preserve"> -  - P</v>
      </c>
      <c r="H876">
        <f>Terminplan!F876</f>
        <v>0</v>
      </c>
    </row>
    <row r="877" spans="1:8" x14ac:dyDescent="0.2">
      <c r="A877" s="73">
        <f>Terminplan!A877</f>
        <v>0</v>
      </c>
      <c r="B877" s="74" t="e">
        <f>TIMEVALUE(MID(Terminplan!B877,1,5))</f>
        <v>#VALUE!</v>
      </c>
      <c r="C877" s="73">
        <f t="shared" si="13"/>
        <v>0</v>
      </c>
      <c r="D877" s="74" t="e">
        <f>TIMEVALUE(MID(Terminplan!B877,7,5))</f>
        <v>#VALUE!</v>
      </c>
      <c r="E877" t="s">
        <v>233</v>
      </c>
      <c r="G877" t="str">
        <f>Terminplan!C877&amp;" - "&amp;Terminplan!D877&amp;" - "&amp;Terminplan!E877&amp;"P"</f>
        <v xml:space="preserve"> -  - P</v>
      </c>
      <c r="H877">
        <f>Terminplan!F877</f>
        <v>0</v>
      </c>
    </row>
    <row r="878" spans="1:8" x14ac:dyDescent="0.2">
      <c r="A878" s="73">
        <f>Terminplan!A878</f>
        <v>0</v>
      </c>
      <c r="B878" s="74" t="e">
        <f>TIMEVALUE(MID(Terminplan!B878,1,5))</f>
        <v>#VALUE!</v>
      </c>
      <c r="C878" s="73">
        <f t="shared" si="13"/>
        <v>0</v>
      </c>
      <c r="D878" s="74" t="e">
        <f>TIMEVALUE(MID(Terminplan!B878,7,5))</f>
        <v>#VALUE!</v>
      </c>
      <c r="E878" t="s">
        <v>233</v>
      </c>
      <c r="G878" t="str">
        <f>Terminplan!C878&amp;" - "&amp;Terminplan!D878&amp;" - "&amp;Terminplan!E878&amp;"P"</f>
        <v xml:space="preserve"> -  - P</v>
      </c>
      <c r="H878">
        <f>Terminplan!F878</f>
        <v>0</v>
      </c>
    </row>
    <row r="879" spans="1:8" x14ac:dyDescent="0.2">
      <c r="A879" s="73">
        <f>Terminplan!A879</f>
        <v>0</v>
      </c>
      <c r="B879" s="74" t="e">
        <f>TIMEVALUE(MID(Terminplan!B879,1,5))</f>
        <v>#VALUE!</v>
      </c>
      <c r="C879" s="73">
        <f t="shared" si="13"/>
        <v>0</v>
      </c>
      <c r="D879" s="74" t="e">
        <f>TIMEVALUE(MID(Terminplan!B879,7,5))</f>
        <v>#VALUE!</v>
      </c>
      <c r="E879" t="s">
        <v>233</v>
      </c>
      <c r="G879" t="str">
        <f>Terminplan!C879&amp;" - "&amp;Terminplan!D879&amp;" - "&amp;Terminplan!E879&amp;"P"</f>
        <v xml:space="preserve"> -  - P</v>
      </c>
      <c r="H879">
        <f>Terminplan!F879</f>
        <v>0</v>
      </c>
    </row>
    <row r="880" spans="1:8" x14ac:dyDescent="0.2">
      <c r="A880" s="73">
        <f>Terminplan!A880</f>
        <v>0</v>
      </c>
      <c r="B880" s="74" t="e">
        <f>TIMEVALUE(MID(Terminplan!B880,1,5))</f>
        <v>#VALUE!</v>
      </c>
      <c r="C880" s="73">
        <f t="shared" si="13"/>
        <v>0</v>
      </c>
      <c r="D880" s="74" t="e">
        <f>TIMEVALUE(MID(Terminplan!B880,7,5))</f>
        <v>#VALUE!</v>
      </c>
      <c r="E880" t="s">
        <v>233</v>
      </c>
      <c r="G880" t="str">
        <f>Terminplan!C880&amp;" - "&amp;Terminplan!D880&amp;" - "&amp;Terminplan!E880&amp;"P"</f>
        <v xml:space="preserve"> -  - P</v>
      </c>
      <c r="H880">
        <f>Terminplan!F880</f>
        <v>0</v>
      </c>
    </row>
    <row r="881" spans="1:8" x14ac:dyDescent="0.2">
      <c r="A881" s="73">
        <f>Terminplan!A881</f>
        <v>0</v>
      </c>
      <c r="B881" s="74" t="e">
        <f>TIMEVALUE(MID(Terminplan!B881,1,5))</f>
        <v>#VALUE!</v>
      </c>
      <c r="C881" s="73">
        <f t="shared" si="13"/>
        <v>0</v>
      </c>
      <c r="D881" s="74" t="e">
        <f>TIMEVALUE(MID(Terminplan!B881,7,5))</f>
        <v>#VALUE!</v>
      </c>
      <c r="E881" t="s">
        <v>233</v>
      </c>
      <c r="G881" t="str">
        <f>Terminplan!C881&amp;" - "&amp;Terminplan!D881&amp;" - "&amp;Terminplan!E881&amp;"P"</f>
        <v xml:space="preserve"> -  - P</v>
      </c>
      <c r="H881">
        <f>Terminplan!F881</f>
        <v>0</v>
      </c>
    </row>
    <row r="882" spans="1:8" x14ac:dyDescent="0.2">
      <c r="A882" s="73">
        <f>Terminplan!A882</f>
        <v>0</v>
      </c>
      <c r="B882" s="74" t="e">
        <f>TIMEVALUE(MID(Terminplan!B882,1,5))</f>
        <v>#VALUE!</v>
      </c>
      <c r="C882" s="73">
        <f t="shared" si="13"/>
        <v>0</v>
      </c>
      <c r="D882" s="74" t="e">
        <f>TIMEVALUE(MID(Terminplan!B882,7,5))</f>
        <v>#VALUE!</v>
      </c>
      <c r="E882" t="s">
        <v>233</v>
      </c>
      <c r="G882" t="str">
        <f>Terminplan!C882&amp;" - "&amp;Terminplan!D882&amp;" - "&amp;Terminplan!E882&amp;"P"</f>
        <v xml:space="preserve"> -  - P</v>
      </c>
      <c r="H882">
        <f>Terminplan!F882</f>
        <v>0</v>
      </c>
    </row>
    <row r="883" spans="1:8" x14ac:dyDescent="0.2">
      <c r="A883" s="73">
        <f>Terminplan!A883</f>
        <v>0</v>
      </c>
      <c r="B883" s="74" t="e">
        <f>TIMEVALUE(MID(Terminplan!B883,1,5))</f>
        <v>#VALUE!</v>
      </c>
      <c r="C883" s="73">
        <f t="shared" si="13"/>
        <v>0</v>
      </c>
      <c r="D883" s="74" t="e">
        <f>TIMEVALUE(MID(Terminplan!B883,7,5))</f>
        <v>#VALUE!</v>
      </c>
      <c r="E883" t="s">
        <v>233</v>
      </c>
      <c r="G883" t="str">
        <f>Terminplan!C883&amp;" - "&amp;Terminplan!D883&amp;" - "&amp;Terminplan!E883&amp;"P"</f>
        <v xml:space="preserve"> -  - P</v>
      </c>
      <c r="H883">
        <f>Terminplan!F883</f>
        <v>0</v>
      </c>
    </row>
    <row r="884" spans="1:8" x14ac:dyDescent="0.2">
      <c r="A884" s="73">
        <f>Terminplan!A884</f>
        <v>0</v>
      </c>
      <c r="B884" s="74" t="e">
        <f>TIMEVALUE(MID(Terminplan!B884,1,5))</f>
        <v>#VALUE!</v>
      </c>
      <c r="C884" s="73">
        <f t="shared" si="13"/>
        <v>0</v>
      </c>
      <c r="D884" s="74" t="e">
        <f>TIMEVALUE(MID(Terminplan!B884,7,5))</f>
        <v>#VALUE!</v>
      </c>
      <c r="E884" t="s">
        <v>233</v>
      </c>
      <c r="G884" t="str">
        <f>Terminplan!C884&amp;" - "&amp;Terminplan!D884&amp;" - "&amp;Terminplan!E884&amp;"P"</f>
        <v xml:space="preserve"> -  - P</v>
      </c>
      <c r="H884">
        <f>Terminplan!F884</f>
        <v>0</v>
      </c>
    </row>
    <row r="885" spans="1:8" x14ac:dyDescent="0.2">
      <c r="A885" s="73">
        <f>Terminplan!A885</f>
        <v>0</v>
      </c>
      <c r="B885" s="74" t="e">
        <f>TIMEVALUE(MID(Terminplan!B885,1,5))</f>
        <v>#VALUE!</v>
      </c>
      <c r="C885" s="73">
        <f t="shared" si="13"/>
        <v>0</v>
      </c>
      <c r="D885" s="74" t="e">
        <f>TIMEVALUE(MID(Terminplan!B885,7,5))</f>
        <v>#VALUE!</v>
      </c>
      <c r="E885" t="s">
        <v>233</v>
      </c>
      <c r="G885" t="str">
        <f>Terminplan!C885&amp;" - "&amp;Terminplan!D885&amp;" - "&amp;Terminplan!E885&amp;"P"</f>
        <v xml:space="preserve"> -  - P</v>
      </c>
      <c r="H885">
        <f>Terminplan!F885</f>
        <v>0</v>
      </c>
    </row>
    <row r="886" spans="1:8" x14ac:dyDescent="0.2">
      <c r="A886" s="73">
        <f>Terminplan!A886</f>
        <v>0</v>
      </c>
      <c r="B886" s="74" t="e">
        <f>TIMEVALUE(MID(Terminplan!B886,1,5))</f>
        <v>#VALUE!</v>
      </c>
      <c r="C886" s="73">
        <f t="shared" si="13"/>
        <v>0</v>
      </c>
      <c r="D886" s="74" t="e">
        <f>TIMEVALUE(MID(Terminplan!B886,7,5))</f>
        <v>#VALUE!</v>
      </c>
      <c r="E886" t="s">
        <v>233</v>
      </c>
      <c r="G886" t="str">
        <f>Terminplan!C886&amp;" - "&amp;Terminplan!D886&amp;" - "&amp;Terminplan!E886&amp;"P"</f>
        <v xml:space="preserve"> -  - P</v>
      </c>
      <c r="H886">
        <f>Terminplan!F886</f>
        <v>0</v>
      </c>
    </row>
    <row r="887" spans="1:8" x14ac:dyDescent="0.2">
      <c r="A887" s="73">
        <f>Terminplan!A887</f>
        <v>0</v>
      </c>
      <c r="B887" s="74" t="e">
        <f>TIMEVALUE(MID(Terminplan!B887,1,5))</f>
        <v>#VALUE!</v>
      </c>
      <c r="C887" s="73">
        <f t="shared" si="13"/>
        <v>0</v>
      </c>
      <c r="D887" s="74" t="e">
        <f>TIMEVALUE(MID(Terminplan!B887,7,5))</f>
        <v>#VALUE!</v>
      </c>
      <c r="E887" t="s">
        <v>233</v>
      </c>
      <c r="G887" t="str">
        <f>Terminplan!C887&amp;" - "&amp;Terminplan!D887&amp;" - "&amp;Terminplan!E887&amp;"P"</f>
        <v xml:space="preserve"> -  - P</v>
      </c>
      <c r="H887">
        <f>Terminplan!F887</f>
        <v>0</v>
      </c>
    </row>
    <row r="888" spans="1:8" x14ac:dyDescent="0.2">
      <c r="A888" s="73">
        <f>Terminplan!A888</f>
        <v>0</v>
      </c>
      <c r="B888" s="74" t="e">
        <f>TIMEVALUE(MID(Terminplan!B888,1,5))</f>
        <v>#VALUE!</v>
      </c>
      <c r="C888" s="73">
        <f t="shared" si="13"/>
        <v>0</v>
      </c>
      <c r="D888" s="74" t="e">
        <f>TIMEVALUE(MID(Terminplan!B888,7,5))</f>
        <v>#VALUE!</v>
      </c>
      <c r="E888" t="s">
        <v>233</v>
      </c>
      <c r="G888" t="str">
        <f>Terminplan!C888&amp;" - "&amp;Terminplan!D888&amp;" - "&amp;Terminplan!E888&amp;"P"</f>
        <v xml:space="preserve"> -  - P</v>
      </c>
      <c r="H888">
        <f>Terminplan!F888</f>
        <v>0</v>
      </c>
    </row>
    <row r="889" spans="1:8" x14ac:dyDescent="0.2">
      <c r="A889" s="73">
        <f>Terminplan!A889</f>
        <v>0</v>
      </c>
      <c r="B889" s="74" t="e">
        <f>TIMEVALUE(MID(Terminplan!B889,1,5))</f>
        <v>#VALUE!</v>
      </c>
      <c r="C889" s="73">
        <f t="shared" si="13"/>
        <v>0</v>
      </c>
      <c r="D889" s="74" t="e">
        <f>TIMEVALUE(MID(Terminplan!B889,7,5))</f>
        <v>#VALUE!</v>
      </c>
      <c r="E889" t="s">
        <v>233</v>
      </c>
      <c r="G889" t="str">
        <f>Terminplan!C889&amp;" - "&amp;Terminplan!D889&amp;" - "&amp;Terminplan!E889&amp;"P"</f>
        <v xml:space="preserve"> -  - P</v>
      </c>
      <c r="H889">
        <f>Terminplan!F889</f>
        <v>0</v>
      </c>
    </row>
    <row r="890" spans="1:8" x14ac:dyDescent="0.2">
      <c r="A890" s="73">
        <f>Terminplan!A890</f>
        <v>0</v>
      </c>
      <c r="B890" s="74" t="e">
        <f>TIMEVALUE(MID(Terminplan!B890,1,5))</f>
        <v>#VALUE!</v>
      </c>
      <c r="C890" s="73">
        <f t="shared" si="13"/>
        <v>0</v>
      </c>
      <c r="D890" s="74" t="e">
        <f>TIMEVALUE(MID(Terminplan!B890,7,5))</f>
        <v>#VALUE!</v>
      </c>
      <c r="E890" t="s">
        <v>233</v>
      </c>
      <c r="G890" t="str">
        <f>Terminplan!C890&amp;" - "&amp;Terminplan!D890&amp;" - "&amp;Terminplan!E890&amp;"P"</f>
        <v xml:space="preserve"> -  - P</v>
      </c>
      <c r="H890">
        <f>Terminplan!F890</f>
        <v>0</v>
      </c>
    </row>
    <row r="891" spans="1:8" x14ac:dyDescent="0.2">
      <c r="A891" s="73">
        <f>Terminplan!A891</f>
        <v>0</v>
      </c>
      <c r="B891" s="74" t="e">
        <f>TIMEVALUE(MID(Terminplan!B891,1,5))</f>
        <v>#VALUE!</v>
      </c>
      <c r="C891" s="73">
        <f t="shared" si="13"/>
        <v>0</v>
      </c>
      <c r="D891" s="74" t="e">
        <f>TIMEVALUE(MID(Terminplan!B891,7,5))</f>
        <v>#VALUE!</v>
      </c>
      <c r="E891" t="s">
        <v>233</v>
      </c>
      <c r="G891" t="str">
        <f>Terminplan!C891&amp;" - "&amp;Terminplan!D891&amp;" - "&amp;Terminplan!E891&amp;"P"</f>
        <v xml:space="preserve"> -  - P</v>
      </c>
      <c r="H891">
        <f>Terminplan!F891</f>
        <v>0</v>
      </c>
    </row>
    <row r="892" spans="1:8" x14ac:dyDescent="0.2">
      <c r="A892" s="73">
        <f>Terminplan!A892</f>
        <v>0</v>
      </c>
      <c r="B892" s="74" t="e">
        <f>TIMEVALUE(MID(Terminplan!B892,1,5))</f>
        <v>#VALUE!</v>
      </c>
      <c r="C892" s="73">
        <f t="shared" si="13"/>
        <v>0</v>
      </c>
      <c r="D892" s="74" t="e">
        <f>TIMEVALUE(MID(Terminplan!B892,7,5))</f>
        <v>#VALUE!</v>
      </c>
      <c r="E892" t="s">
        <v>233</v>
      </c>
      <c r="G892" t="str">
        <f>Terminplan!C892&amp;" - "&amp;Terminplan!D892&amp;" - "&amp;Terminplan!E892&amp;"P"</f>
        <v xml:space="preserve"> -  - P</v>
      </c>
      <c r="H892">
        <f>Terminplan!F892</f>
        <v>0</v>
      </c>
    </row>
    <row r="893" spans="1:8" x14ac:dyDescent="0.2">
      <c r="A893" s="73">
        <f>Terminplan!A893</f>
        <v>0</v>
      </c>
      <c r="B893" s="74" t="e">
        <f>TIMEVALUE(MID(Terminplan!B893,1,5))</f>
        <v>#VALUE!</v>
      </c>
      <c r="C893" s="73">
        <f t="shared" si="13"/>
        <v>0</v>
      </c>
      <c r="D893" s="74" t="e">
        <f>TIMEVALUE(MID(Terminplan!B893,7,5))</f>
        <v>#VALUE!</v>
      </c>
      <c r="E893" t="s">
        <v>233</v>
      </c>
      <c r="G893" t="str">
        <f>Terminplan!C893&amp;" - "&amp;Terminplan!D893&amp;" - "&amp;Terminplan!E893&amp;"P"</f>
        <v xml:space="preserve"> -  - P</v>
      </c>
      <c r="H893">
        <f>Terminplan!F893</f>
        <v>0</v>
      </c>
    </row>
    <row r="894" spans="1:8" x14ac:dyDescent="0.2">
      <c r="A894" s="73">
        <f>Terminplan!A894</f>
        <v>0</v>
      </c>
      <c r="B894" s="74" t="e">
        <f>TIMEVALUE(MID(Terminplan!B894,1,5))</f>
        <v>#VALUE!</v>
      </c>
      <c r="C894" s="73">
        <f t="shared" si="13"/>
        <v>0</v>
      </c>
      <c r="D894" s="74" t="e">
        <f>TIMEVALUE(MID(Terminplan!B894,7,5))</f>
        <v>#VALUE!</v>
      </c>
      <c r="E894" t="s">
        <v>233</v>
      </c>
      <c r="G894" t="str">
        <f>Terminplan!C894&amp;" - "&amp;Terminplan!D894&amp;" - "&amp;Terminplan!E894&amp;"P"</f>
        <v xml:space="preserve"> -  - P</v>
      </c>
      <c r="H894">
        <f>Terminplan!F894</f>
        <v>0</v>
      </c>
    </row>
    <row r="895" spans="1:8" x14ac:dyDescent="0.2">
      <c r="A895" s="73">
        <f>Terminplan!A895</f>
        <v>0</v>
      </c>
      <c r="B895" s="74" t="e">
        <f>TIMEVALUE(MID(Terminplan!B895,1,5))</f>
        <v>#VALUE!</v>
      </c>
      <c r="C895" s="73">
        <f t="shared" si="13"/>
        <v>0</v>
      </c>
      <c r="D895" s="74" t="e">
        <f>TIMEVALUE(MID(Terminplan!B895,7,5))</f>
        <v>#VALUE!</v>
      </c>
      <c r="E895" t="s">
        <v>233</v>
      </c>
      <c r="G895" t="str">
        <f>Terminplan!C895&amp;" - "&amp;Terminplan!D895&amp;" - "&amp;Terminplan!E895&amp;"P"</f>
        <v xml:space="preserve"> -  - P</v>
      </c>
      <c r="H895">
        <f>Terminplan!F895</f>
        <v>0</v>
      </c>
    </row>
    <row r="896" spans="1:8" x14ac:dyDescent="0.2">
      <c r="A896" s="73">
        <f>Terminplan!A896</f>
        <v>0</v>
      </c>
      <c r="B896" s="74" t="e">
        <f>TIMEVALUE(MID(Terminplan!B896,1,5))</f>
        <v>#VALUE!</v>
      </c>
      <c r="C896" s="73">
        <f t="shared" si="13"/>
        <v>0</v>
      </c>
      <c r="D896" s="74" t="e">
        <f>TIMEVALUE(MID(Terminplan!B896,7,5))</f>
        <v>#VALUE!</v>
      </c>
      <c r="E896" t="s">
        <v>233</v>
      </c>
      <c r="G896" t="str">
        <f>Terminplan!C896&amp;" - "&amp;Terminplan!D896&amp;" - "&amp;Terminplan!E896&amp;"P"</f>
        <v xml:space="preserve"> -  - P</v>
      </c>
      <c r="H896">
        <f>Terminplan!F896</f>
        <v>0</v>
      </c>
    </row>
    <row r="897" spans="1:8" x14ac:dyDescent="0.2">
      <c r="A897" s="73">
        <f>Terminplan!A897</f>
        <v>0</v>
      </c>
      <c r="B897" s="74" t="e">
        <f>TIMEVALUE(MID(Terminplan!B897,1,5))</f>
        <v>#VALUE!</v>
      </c>
      <c r="C897" s="73">
        <f t="shared" si="13"/>
        <v>0</v>
      </c>
      <c r="D897" s="74" t="e">
        <f>TIMEVALUE(MID(Terminplan!B897,7,5))</f>
        <v>#VALUE!</v>
      </c>
      <c r="E897" t="s">
        <v>233</v>
      </c>
      <c r="G897" t="str">
        <f>Terminplan!C897&amp;" - "&amp;Terminplan!D897&amp;" - "&amp;Terminplan!E897&amp;"P"</f>
        <v xml:space="preserve"> -  - P</v>
      </c>
      <c r="H897">
        <f>Terminplan!F897</f>
        <v>0</v>
      </c>
    </row>
    <row r="898" spans="1:8" x14ac:dyDescent="0.2">
      <c r="A898" s="73">
        <f>Terminplan!A898</f>
        <v>0</v>
      </c>
      <c r="B898" s="74" t="e">
        <f>TIMEVALUE(MID(Terminplan!B898,1,5))</f>
        <v>#VALUE!</v>
      </c>
      <c r="C898" s="73">
        <f t="shared" si="13"/>
        <v>0</v>
      </c>
      <c r="D898" s="74" t="e">
        <f>TIMEVALUE(MID(Terminplan!B898,7,5))</f>
        <v>#VALUE!</v>
      </c>
      <c r="E898" t="s">
        <v>233</v>
      </c>
      <c r="G898" t="str">
        <f>Terminplan!C898&amp;" - "&amp;Terminplan!D898&amp;" - "&amp;Terminplan!E898&amp;"P"</f>
        <v xml:space="preserve"> -  - P</v>
      </c>
      <c r="H898">
        <f>Terminplan!F898</f>
        <v>0</v>
      </c>
    </row>
    <row r="899" spans="1:8" x14ac:dyDescent="0.2">
      <c r="A899" s="73">
        <f>Terminplan!A899</f>
        <v>0</v>
      </c>
      <c r="B899" s="74" t="e">
        <f>TIMEVALUE(MID(Terminplan!B899,1,5))</f>
        <v>#VALUE!</v>
      </c>
      <c r="C899" s="73">
        <f t="shared" si="13"/>
        <v>0</v>
      </c>
      <c r="D899" s="74" t="e">
        <f>TIMEVALUE(MID(Terminplan!B899,7,5))</f>
        <v>#VALUE!</v>
      </c>
      <c r="E899" t="s">
        <v>233</v>
      </c>
      <c r="G899" t="str">
        <f>Terminplan!C899&amp;" - "&amp;Terminplan!D899&amp;" - "&amp;Terminplan!E899&amp;"P"</f>
        <v xml:space="preserve"> -  - P</v>
      </c>
      <c r="H899">
        <f>Terminplan!F899</f>
        <v>0</v>
      </c>
    </row>
    <row r="900" spans="1:8" x14ac:dyDescent="0.2">
      <c r="A900" s="73">
        <f>Terminplan!A900</f>
        <v>0</v>
      </c>
      <c r="B900" s="74" t="e">
        <f>TIMEVALUE(MID(Terminplan!B900,1,5))</f>
        <v>#VALUE!</v>
      </c>
      <c r="C900" s="73">
        <f t="shared" si="13"/>
        <v>0</v>
      </c>
      <c r="D900" s="74" t="e">
        <f>TIMEVALUE(MID(Terminplan!B900,7,5))</f>
        <v>#VALUE!</v>
      </c>
      <c r="E900" t="s">
        <v>233</v>
      </c>
      <c r="G900" t="str">
        <f>Terminplan!C900&amp;" - "&amp;Terminplan!D900&amp;" - "&amp;Terminplan!E900&amp;"P"</f>
        <v xml:space="preserve"> -  - P</v>
      </c>
      <c r="H900">
        <f>Terminplan!F900</f>
        <v>0</v>
      </c>
    </row>
    <row r="901" spans="1:8" x14ac:dyDescent="0.2">
      <c r="A901" s="73">
        <f>Terminplan!A901</f>
        <v>0</v>
      </c>
      <c r="B901" s="74" t="e">
        <f>TIMEVALUE(MID(Terminplan!B901,1,5))</f>
        <v>#VALUE!</v>
      </c>
      <c r="C901" s="73">
        <f t="shared" si="13"/>
        <v>0</v>
      </c>
      <c r="D901" s="74" t="e">
        <f>TIMEVALUE(MID(Terminplan!B901,7,5))</f>
        <v>#VALUE!</v>
      </c>
      <c r="E901" t="s">
        <v>233</v>
      </c>
      <c r="G901" t="str">
        <f>Terminplan!C901&amp;" - "&amp;Terminplan!D901&amp;" - "&amp;Terminplan!E901&amp;"P"</f>
        <v xml:space="preserve"> -  - P</v>
      </c>
      <c r="H901">
        <f>Terminplan!F901</f>
        <v>0</v>
      </c>
    </row>
    <row r="902" spans="1:8" x14ac:dyDescent="0.2">
      <c r="A902" s="73">
        <f>Terminplan!A902</f>
        <v>0</v>
      </c>
      <c r="B902" s="74" t="e">
        <f>TIMEVALUE(MID(Terminplan!B902,1,5))</f>
        <v>#VALUE!</v>
      </c>
      <c r="C902" s="73">
        <f t="shared" si="13"/>
        <v>0</v>
      </c>
      <c r="D902" s="74" t="e">
        <f>TIMEVALUE(MID(Terminplan!B902,7,5))</f>
        <v>#VALUE!</v>
      </c>
      <c r="E902" t="s">
        <v>233</v>
      </c>
      <c r="G902" t="str">
        <f>Terminplan!C902&amp;" - "&amp;Terminplan!D902&amp;" - "&amp;Terminplan!E902&amp;"P"</f>
        <v xml:space="preserve"> -  - P</v>
      </c>
      <c r="H902">
        <f>Terminplan!F902</f>
        <v>0</v>
      </c>
    </row>
    <row r="903" spans="1:8" x14ac:dyDescent="0.2">
      <c r="A903" s="73">
        <f>Terminplan!A903</f>
        <v>0</v>
      </c>
      <c r="B903" s="74" t="e">
        <f>TIMEVALUE(MID(Terminplan!B903,1,5))</f>
        <v>#VALUE!</v>
      </c>
      <c r="C903" s="73">
        <f t="shared" si="13"/>
        <v>0</v>
      </c>
      <c r="D903" s="74" t="e">
        <f>TIMEVALUE(MID(Terminplan!B903,7,5))</f>
        <v>#VALUE!</v>
      </c>
      <c r="E903" t="s">
        <v>233</v>
      </c>
      <c r="G903" t="str">
        <f>Terminplan!C903&amp;" - "&amp;Terminplan!D903&amp;" - "&amp;Terminplan!E903&amp;"P"</f>
        <v xml:space="preserve"> -  - P</v>
      </c>
      <c r="H903">
        <f>Terminplan!F903</f>
        <v>0</v>
      </c>
    </row>
    <row r="904" spans="1:8" x14ac:dyDescent="0.2">
      <c r="A904" s="73">
        <f>Terminplan!A904</f>
        <v>0</v>
      </c>
      <c r="B904" s="74" t="e">
        <f>TIMEVALUE(MID(Terminplan!B904,1,5))</f>
        <v>#VALUE!</v>
      </c>
      <c r="C904" s="73">
        <f t="shared" si="13"/>
        <v>0</v>
      </c>
      <c r="D904" s="74" t="e">
        <f>TIMEVALUE(MID(Terminplan!B904,7,5))</f>
        <v>#VALUE!</v>
      </c>
      <c r="E904" t="s">
        <v>233</v>
      </c>
      <c r="G904" t="str">
        <f>Terminplan!C904&amp;" - "&amp;Terminplan!D904&amp;" - "&amp;Terminplan!E904&amp;"P"</f>
        <v xml:space="preserve"> -  - P</v>
      </c>
      <c r="H904">
        <f>Terminplan!F904</f>
        <v>0</v>
      </c>
    </row>
    <row r="905" spans="1:8" x14ac:dyDescent="0.2">
      <c r="A905" s="73">
        <f>Terminplan!A905</f>
        <v>0</v>
      </c>
      <c r="B905" s="74" t="e">
        <f>TIMEVALUE(MID(Terminplan!B905,1,5))</f>
        <v>#VALUE!</v>
      </c>
      <c r="C905" s="73">
        <f t="shared" si="13"/>
        <v>0</v>
      </c>
      <c r="D905" s="74" t="e">
        <f>TIMEVALUE(MID(Terminplan!B905,7,5))</f>
        <v>#VALUE!</v>
      </c>
      <c r="E905" t="s">
        <v>233</v>
      </c>
      <c r="G905" t="str">
        <f>Terminplan!C905&amp;" - "&amp;Terminplan!D905&amp;" - "&amp;Terminplan!E905&amp;"P"</f>
        <v xml:space="preserve"> -  - P</v>
      </c>
      <c r="H905">
        <f>Terminplan!F905</f>
        <v>0</v>
      </c>
    </row>
    <row r="906" spans="1:8" x14ac:dyDescent="0.2">
      <c r="A906" s="73">
        <f>Terminplan!A906</f>
        <v>0</v>
      </c>
      <c r="B906" s="74" t="e">
        <f>TIMEVALUE(MID(Terminplan!B906,1,5))</f>
        <v>#VALUE!</v>
      </c>
      <c r="C906" s="73">
        <f t="shared" si="13"/>
        <v>0</v>
      </c>
      <c r="D906" s="74" t="e">
        <f>TIMEVALUE(MID(Terminplan!B906,7,5))</f>
        <v>#VALUE!</v>
      </c>
      <c r="E906" t="s">
        <v>233</v>
      </c>
      <c r="G906" t="str">
        <f>Terminplan!C906&amp;" - "&amp;Terminplan!D906&amp;" - "&amp;Terminplan!E906&amp;"P"</f>
        <v xml:space="preserve"> -  - P</v>
      </c>
      <c r="H906">
        <f>Terminplan!F906</f>
        <v>0</v>
      </c>
    </row>
    <row r="907" spans="1:8" x14ac:dyDescent="0.2">
      <c r="A907" s="73">
        <f>Terminplan!A907</f>
        <v>0</v>
      </c>
      <c r="B907" s="74" t="e">
        <f>TIMEVALUE(MID(Terminplan!B907,1,5))</f>
        <v>#VALUE!</v>
      </c>
      <c r="C907" s="73">
        <f t="shared" si="13"/>
        <v>0</v>
      </c>
      <c r="D907" s="74" t="e">
        <f>TIMEVALUE(MID(Terminplan!B907,7,5))</f>
        <v>#VALUE!</v>
      </c>
      <c r="E907" t="s">
        <v>233</v>
      </c>
      <c r="G907" t="str">
        <f>Terminplan!C907&amp;" - "&amp;Terminplan!D907&amp;" - "&amp;Terminplan!E907&amp;"P"</f>
        <v xml:space="preserve"> -  - P</v>
      </c>
      <c r="H907">
        <f>Terminplan!F907</f>
        <v>0</v>
      </c>
    </row>
    <row r="908" spans="1:8" x14ac:dyDescent="0.2">
      <c r="A908" s="73">
        <f>Terminplan!A908</f>
        <v>0</v>
      </c>
      <c r="B908" s="74" t="e">
        <f>TIMEVALUE(MID(Terminplan!B908,1,5))</f>
        <v>#VALUE!</v>
      </c>
      <c r="C908" s="73">
        <f t="shared" ref="C908:C971" si="14">A908</f>
        <v>0</v>
      </c>
      <c r="D908" s="74" t="e">
        <f>TIMEVALUE(MID(Terminplan!B908,7,5))</f>
        <v>#VALUE!</v>
      </c>
      <c r="E908" t="s">
        <v>233</v>
      </c>
      <c r="G908" t="str">
        <f>Terminplan!C908&amp;" - "&amp;Terminplan!D908&amp;" - "&amp;Terminplan!E908&amp;"P"</f>
        <v xml:space="preserve"> -  - P</v>
      </c>
      <c r="H908">
        <f>Terminplan!F908</f>
        <v>0</v>
      </c>
    </row>
    <row r="909" spans="1:8" x14ac:dyDescent="0.2">
      <c r="A909" s="73">
        <f>Terminplan!A909</f>
        <v>0</v>
      </c>
      <c r="B909" s="74" t="e">
        <f>TIMEVALUE(MID(Terminplan!B909,1,5))</f>
        <v>#VALUE!</v>
      </c>
      <c r="C909" s="73">
        <f t="shared" si="14"/>
        <v>0</v>
      </c>
      <c r="D909" s="74" t="e">
        <f>TIMEVALUE(MID(Terminplan!B909,7,5))</f>
        <v>#VALUE!</v>
      </c>
      <c r="E909" t="s">
        <v>233</v>
      </c>
      <c r="G909" t="str">
        <f>Terminplan!C909&amp;" - "&amp;Terminplan!D909&amp;" - "&amp;Terminplan!E909&amp;"P"</f>
        <v xml:space="preserve"> -  - P</v>
      </c>
      <c r="H909">
        <f>Terminplan!F909</f>
        <v>0</v>
      </c>
    </row>
    <row r="910" spans="1:8" x14ac:dyDescent="0.2">
      <c r="A910" s="73">
        <f>Terminplan!A910</f>
        <v>0</v>
      </c>
      <c r="B910" s="74" t="e">
        <f>TIMEVALUE(MID(Terminplan!B910,1,5))</f>
        <v>#VALUE!</v>
      </c>
      <c r="C910" s="73">
        <f t="shared" si="14"/>
        <v>0</v>
      </c>
      <c r="D910" s="74" t="e">
        <f>TIMEVALUE(MID(Terminplan!B910,7,5))</f>
        <v>#VALUE!</v>
      </c>
      <c r="E910" t="s">
        <v>233</v>
      </c>
      <c r="G910" t="str">
        <f>Terminplan!C910&amp;" - "&amp;Terminplan!D910&amp;" - "&amp;Terminplan!E910&amp;"P"</f>
        <v xml:space="preserve"> -  - P</v>
      </c>
      <c r="H910">
        <f>Terminplan!F910</f>
        <v>0</v>
      </c>
    </row>
    <row r="911" spans="1:8" x14ac:dyDescent="0.2">
      <c r="A911" s="73">
        <f>Terminplan!A911</f>
        <v>0</v>
      </c>
      <c r="B911" s="74" t="e">
        <f>TIMEVALUE(MID(Terminplan!B911,1,5))</f>
        <v>#VALUE!</v>
      </c>
      <c r="C911" s="73">
        <f t="shared" si="14"/>
        <v>0</v>
      </c>
      <c r="D911" s="74" t="e">
        <f>TIMEVALUE(MID(Terminplan!B911,7,5))</f>
        <v>#VALUE!</v>
      </c>
      <c r="E911" t="s">
        <v>233</v>
      </c>
      <c r="G911" t="str">
        <f>Terminplan!C911&amp;" - "&amp;Terminplan!D911&amp;" - "&amp;Terminplan!E911&amp;"P"</f>
        <v xml:space="preserve"> -  - P</v>
      </c>
      <c r="H911">
        <f>Terminplan!F911</f>
        <v>0</v>
      </c>
    </row>
    <row r="912" spans="1:8" x14ac:dyDescent="0.2">
      <c r="A912" s="73">
        <f>Terminplan!A912</f>
        <v>0</v>
      </c>
      <c r="B912" s="74" t="e">
        <f>TIMEVALUE(MID(Terminplan!B912,1,5))</f>
        <v>#VALUE!</v>
      </c>
      <c r="C912" s="73">
        <f t="shared" si="14"/>
        <v>0</v>
      </c>
      <c r="D912" s="74" t="e">
        <f>TIMEVALUE(MID(Terminplan!B912,7,5))</f>
        <v>#VALUE!</v>
      </c>
      <c r="E912" t="s">
        <v>233</v>
      </c>
      <c r="G912" t="str">
        <f>Terminplan!C912&amp;" - "&amp;Terminplan!D912&amp;" - "&amp;Terminplan!E912&amp;"P"</f>
        <v xml:space="preserve"> -  - P</v>
      </c>
      <c r="H912">
        <f>Terminplan!F912</f>
        <v>0</v>
      </c>
    </row>
    <row r="913" spans="1:8" x14ac:dyDescent="0.2">
      <c r="A913" s="73">
        <f>Terminplan!A913</f>
        <v>0</v>
      </c>
      <c r="B913" s="74" t="e">
        <f>TIMEVALUE(MID(Terminplan!B913,1,5))</f>
        <v>#VALUE!</v>
      </c>
      <c r="C913" s="73">
        <f t="shared" si="14"/>
        <v>0</v>
      </c>
      <c r="D913" s="74" t="e">
        <f>TIMEVALUE(MID(Terminplan!B913,7,5))</f>
        <v>#VALUE!</v>
      </c>
      <c r="E913" t="s">
        <v>233</v>
      </c>
      <c r="G913" t="str">
        <f>Terminplan!C913&amp;" - "&amp;Terminplan!D913&amp;" - "&amp;Terminplan!E913&amp;"P"</f>
        <v xml:space="preserve"> -  - P</v>
      </c>
      <c r="H913">
        <f>Terminplan!F913</f>
        <v>0</v>
      </c>
    </row>
    <row r="914" spans="1:8" x14ac:dyDescent="0.2">
      <c r="A914" s="73">
        <f>Terminplan!A914</f>
        <v>0</v>
      </c>
      <c r="B914" s="74" t="e">
        <f>TIMEVALUE(MID(Terminplan!B914,1,5))</f>
        <v>#VALUE!</v>
      </c>
      <c r="C914" s="73">
        <f t="shared" si="14"/>
        <v>0</v>
      </c>
      <c r="D914" s="74" t="e">
        <f>TIMEVALUE(MID(Terminplan!B914,7,5))</f>
        <v>#VALUE!</v>
      </c>
      <c r="E914" t="s">
        <v>233</v>
      </c>
      <c r="G914" t="str">
        <f>Terminplan!C914&amp;" - "&amp;Terminplan!D914&amp;" - "&amp;Terminplan!E914&amp;"P"</f>
        <v xml:space="preserve"> -  - P</v>
      </c>
      <c r="H914">
        <f>Terminplan!F914</f>
        <v>0</v>
      </c>
    </row>
    <row r="915" spans="1:8" x14ac:dyDescent="0.2">
      <c r="A915" s="73">
        <f>Terminplan!A915</f>
        <v>0</v>
      </c>
      <c r="B915" s="74" t="e">
        <f>TIMEVALUE(MID(Terminplan!B915,1,5))</f>
        <v>#VALUE!</v>
      </c>
      <c r="C915" s="73">
        <f t="shared" si="14"/>
        <v>0</v>
      </c>
      <c r="D915" s="74" t="e">
        <f>TIMEVALUE(MID(Terminplan!B915,7,5))</f>
        <v>#VALUE!</v>
      </c>
      <c r="E915" t="s">
        <v>233</v>
      </c>
      <c r="G915" t="str">
        <f>Terminplan!C915&amp;" - "&amp;Terminplan!D915&amp;" - "&amp;Terminplan!E915&amp;"P"</f>
        <v xml:space="preserve"> -  - P</v>
      </c>
      <c r="H915">
        <f>Terminplan!F915</f>
        <v>0</v>
      </c>
    </row>
    <row r="916" spans="1:8" x14ac:dyDescent="0.2">
      <c r="A916" s="73">
        <f>Terminplan!A916</f>
        <v>0</v>
      </c>
      <c r="B916" s="74" t="e">
        <f>TIMEVALUE(MID(Terminplan!B916,1,5))</f>
        <v>#VALUE!</v>
      </c>
      <c r="C916" s="73">
        <f t="shared" si="14"/>
        <v>0</v>
      </c>
      <c r="D916" s="74" t="e">
        <f>TIMEVALUE(MID(Terminplan!B916,7,5))</f>
        <v>#VALUE!</v>
      </c>
      <c r="E916" t="s">
        <v>233</v>
      </c>
      <c r="G916" t="str">
        <f>Terminplan!C916&amp;" - "&amp;Terminplan!D916&amp;" - "&amp;Terminplan!E916&amp;"P"</f>
        <v xml:space="preserve"> -  - P</v>
      </c>
      <c r="H916">
        <f>Terminplan!F916</f>
        <v>0</v>
      </c>
    </row>
    <row r="917" spans="1:8" x14ac:dyDescent="0.2">
      <c r="A917" s="73">
        <f>Terminplan!A917</f>
        <v>0</v>
      </c>
      <c r="B917" s="74" t="e">
        <f>TIMEVALUE(MID(Terminplan!B917,1,5))</f>
        <v>#VALUE!</v>
      </c>
      <c r="C917" s="73">
        <f t="shared" si="14"/>
        <v>0</v>
      </c>
      <c r="D917" s="74" t="e">
        <f>TIMEVALUE(MID(Terminplan!B917,7,5))</f>
        <v>#VALUE!</v>
      </c>
      <c r="E917" t="s">
        <v>233</v>
      </c>
      <c r="G917" t="str">
        <f>Terminplan!C917&amp;" - "&amp;Terminplan!D917&amp;" - "&amp;Terminplan!E917&amp;"P"</f>
        <v xml:space="preserve"> -  - P</v>
      </c>
      <c r="H917">
        <f>Terminplan!F917</f>
        <v>0</v>
      </c>
    </row>
    <row r="918" spans="1:8" x14ac:dyDescent="0.2">
      <c r="A918" s="73">
        <f>Terminplan!A918</f>
        <v>0</v>
      </c>
      <c r="B918" s="74" t="e">
        <f>TIMEVALUE(MID(Terminplan!B918,1,5))</f>
        <v>#VALUE!</v>
      </c>
      <c r="C918" s="73">
        <f t="shared" si="14"/>
        <v>0</v>
      </c>
      <c r="D918" s="74" t="e">
        <f>TIMEVALUE(MID(Terminplan!B918,7,5))</f>
        <v>#VALUE!</v>
      </c>
      <c r="E918" t="s">
        <v>233</v>
      </c>
      <c r="G918" t="str">
        <f>Terminplan!C918&amp;" - "&amp;Terminplan!D918&amp;" - "&amp;Terminplan!E918&amp;"P"</f>
        <v xml:space="preserve"> -  - P</v>
      </c>
      <c r="H918">
        <f>Terminplan!F918</f>
        <v>0</v>
      </c>
    </row>
    <row r="919" spans="1:8" x14ac:dyDescent="0.2">
      <c r="A919" s="73">
        <f>Terminplan!A919</f>
        <v>0</v>
      </c>
      <c r="B919" s="74" t="e">
        <f>TIMEVALUE(MID(Terminplan!B919,1,5))</f>
        <v>#VALUE!</v>
      </c>
      <c r="C919" s="73">
        <f t="shared" si="14"/>
        <v>0</v>
      </c>
      <c r="D919" s="74" t="e">
        <f>TIMEVALUE(MID(Terminplan!B919,7,5))</f>
        <v>#VALUE!</v>
      </c>
      <c r="E919" t="s">
        <v>233</v>
      </c>
      <c r="G919" t="str">
        <f>Terminplan!C919&amp;" - "&amp;Terminplan!D919&amp;" - "&amp;Terminplan!E919&amp;"P"</f>
        <v xml:space="preserve"> -  - P</v>
      </c>
      <c r="H919">
        <f>Terminplan!F919</f>
        <v>0</v>
      </c>
    </row>
    <row r="920" spans="1:8" x14ac:dyDescent="0.2">
      <c r="A920" s="73">
        <f>Terminplan!A920</f>
        <v>0</v>
      </c>
      <c r="B920" s="74" t="e">
        <f>TIMEVALUE(MID(Terminplan!B920,1,5))</f>
        <v>#VALUE!</v>
      </c>
      <c r="C920" s="73">
        <f t="shared" si="14"/>
        <v>0</v>
      </c>
      <c r="D920" s="74" t="e">
        <f>TIMEVALUE(MID(Terminplan!B920,7,5))</f>
        <v>#VALUE!</v>
      </c>
      <c r="E920" t="s">
        <v>233</v>
      </c>
      <c r="G920" t="str">
        <f>Terminplan!C920&amp;" - "&amp;Terminplan!D920&amp;" - "&amp;Terminplan!E920&amp;"P"</f>
        <v xml:space="preserve"> -  - P</v>
      </c>
      <c r="H920">
        <f>Terminplan!F920</f>
        <v>0</v>
      </c>
    </row>
    <row r="921" spans="1:8" x14ac:dyDescent="0.2">
      <c r="A921" s="73">
        <f>Terminplan!A921</f>
        <v>0</v>
      </c>
      <c r="B921" s="74" t="e">
        <f>TIMEVALUE(MID(Terminplan!B921,1,5))</f>
        <v>#VALUE!</v>
      </c>
      <c r="C921" s="73">
        <f t="shared" si="14"/>
        <v>0</v>
      </c>
      <c r="D921" s="74" t="e">
        <f>TIMEVALUE(MID(Terminplan!B921,7,5))</f>
        <v>#VALUE!</v>
      </c>
      <c r="E921" t="s">
        <v>233</v>
      </c>
      <c r="G921" t="str">
        <f>Terminplan!C921&amp;" - "&amp;Terminplan!D921&amp;" - "&amp;Terminplan!E921&amp;"P"</f>
        <v xml:space="preserve"> -  - P</v>
      </c>
      <c r="H921">
        <f>Terminplan!F921</f>
        <v>0</v>
      </c>
    </row>
    <row r="922" spans="1:8" x14ac:dyDescent="0.2">
      <c r="A922" s="73">
        <f>Terminplan!A922</f>
        <v>0</v>
      </c>
      <c r="B922" s="74" t="e">
        <f>TIMEVALUE(MID(Terminplan!B922,1,5))</f>
        <v>#VALUE!</v>
      </c>
      <c r="C922" s="73">
        <f t="shared" si="14"/>
        <v>0</v>
      </c>
      <c r="D922" s="74" t="e">
        <f>TIMEVALUE(MID(Terminplan!B922,7,5))</f>
        <v>#VALUE!</v>
      </c>
      <c r="E922" t="s">
        <v>233</v>
      </c>
      <c r="G922" t="str">
        <f>Terminplan!C922&amp;" - "&amp;Terminplan!D922&amp;" - "&amp;Terminplan!E922&amp;"P"</f>
        <v xml:space="preserve"> -  - P</v>
      </c>
      <c r="H922">
        <f>Terminplan!F922</f>
        <v>0</v>
      </c>
    </row>
    <row r="923" spans="1:8" x14ac:dyDescent="0.2">
      <c r="A923" s="73">
        <f>Terminplan!A923</f>
        <v>0</v>
      </c>
      <c r="B923" s="74" t="e">
        <f>TIMEVALUE(MID(Terminplan!B923,1,5))</f>
        <v>#VALUE!</v>
      </c>
      <c r="C923" s="73">
        <f t="shared" si="14"/>
        <v>0</v>
      </c>
      <c r="D923" s="74" t="e">
        <f>TIMEVALUE(MID(Terminplan!B923,7,5))</f>
        <v>#VALUE!</v>
      </c>
      <c r="E923" t="s">
        <v>233</v>
      </c>
      <c r="G923" t="str">
        <f>Terminplan!C923&amp;" - "&amp;Terminplan!D923&amp;" - "&amp;Terminplan!E923&amp;"P"</f>
        <v xml:space="preserve"> -  - P</v>
      </c>
      <c r="H923">
        <f>Terminplan!F923</f>
        <v>0</v>
      </c>
    </row>
    <row r="924" spans="1:8" x14ac:dyDescent="0.2">
      <c r="A924" s="73">
        <f>Terminplan!A924</f>
        <v>0</v>
      </c>
      <c r="B924" s="74" t="e">
        <f>TIMEVALUE(MID(Terminplan!B924,1,5))</f>
        <v>#VALUE!</v>
      </c>
      <c r="C924" s="73">
        <f t="shared" si="14"/>
        <v>0</v>
      </c>
      <c r="D924" s="74" t="e">
        <f>TIMEVALUE(MID(Terminplan!B924,7,5))</f>
        <v>#VALUE!</v>
      </c>
      <c r="E924" t="s">
        <v>233</v>
      </c>
      <c r="G924" t="str">
        <f>Terminplan!C924&amp;" - "&amp;Terminplan!D924&amp;" - "&amp;Terminplan!E924&amp;"P"</f>
        <v xml:space="preserve"> -  - P</v>
      </c>
      <c r="H924">
        <f>Terminplan!F924</f>
        <v>0</v>
      </c>
    </row>
    <row r="925" spans="1:8" x14ac:dyDescent="0.2">
      <c r="A925" s="73">
        <f>Terminplan!A925</f>
        <v>0</v>
      </c>
      <c r="B925" s="74" t="e">
        <f>TIMEVALUE(MID(Terminplan!B925,1,5))</f>
        <v>#VALUE!</v>
      </c>
      <c r="C925" s="73">
        <f t="shared" si="14"/>
        <v>0</v>
      </c>
      <c r="D925" s="74" t="e">
        <f>TIMEVALUE(MID(Terminplan!B925,7,5))</f>
        <v>#VALUE!</v>
      </c>
      <c r="E925" t="s">
        <v>233</v>
      </c>
      <c r="G925" t="str">
        <f>Terminplan!C925&amp;" - "&amp;Terminplan!D925&amp;" - "&amp;Terminplan!E925&amp;"P"</f>
        <v xml:space="preserve"> -  - P</v>
      </c>
      <c r="H925">
        <f>Terminplan!F925</f>
        <v>0</v>
      </c>
    </row>
    <row r="926" spans="1:8" x14ac:dyDescent="0.2">
      <c r="A926" s="73">
        <f>Terminplan!A926</f>
        <v>0</v>
      </c>
      <c r="B926" s="74" t="e">
        <f>TIMEVALUE(MID(Terminplan!B926,1,5))</f>
        <v>#VALUE!</v>
      </c>
      <c r="C926" s="73">
        <f t="shared" si="14"/>
        <v>0</v>
      </c>
      <c r="D926" s="74" t="e">
        <f>TIMEVALUE(MID(Terminplan!B926,7,5))</f>
        <v>#VALUE!</v>
      </c>
      <c r="E926" t="s">
        <v>233</v>
      </c>
      <c r="G926" t="str">
        <f>Terminplan!C926&amp;" - "&amp;Terminplan!D926&amp;" - "&amp;Terminplan!E926&amp;"P"</f>
        <v xml:space="preserve"> -  - P</v>
      </c>
      <c r="H926">
        <f>Terminplan!F926</f>
        <v>0</v>
      </c>
    </row>
    <row r="927" spans="1:8" x14ac:dyDescent="0.2">
      <c r="A927" s="73">
        <f>Terminplan!A927</f>
        <v>0</v>
      </c>
      <c r="B927" s="74" t="e">
        <f>TIMEVALUE(MID(Terminplan!B927,1,5))</f>
        <v>#VALUE!</v>
      </c>
      <c r="C927" s="73">
        <f t="shared" si="14"/>
        <v>0</v>
      </c>
      <c r="D927" s="74" t="e">
        <f>TIMEVALUE(MID(Terminplan!B927,7,5))</f>
        <v>#VALUE!</v>
      </c>
      <c r="E927" t="s">
        <v>233</v>
      </c>
      <c r="G927" t="str">
        <f>Terminplan!C927&amp;" - "&amp;Terminplan!D927&amp;" - "&amp;Terminplan!E927&amp;"P"</f>
        <v xml:space="preserve"> -  - P</v>
      </c>
      <c r="H927">
        <f>Terminplan!F927</f>
        <v>0</v>
      </c>
    </row>
    <row r="928" spans="1:8" x14ac:dyDescent="0.2">
      <c r="A928" s="73">
        <f>Terminplan!A928</f>
        <v>0</v>
      </c>
      <c r="B928" s="74" t="e">
        <f>TIMEVALUE(MID(Terminplan!B928,1,5))</f>
        <v>#VALUE!</v>
      </c>
      <c r="C928" s="73">
        <f t="shared" si="14"/>
        <v>0</v>
      </c>
      <c r="D928" s="74" t="e">
        <f>TIMEVALUE(MID(Terminplan!B928,7,5))</f>
        <v>#VALUE!</v>
      </c>
      <c r="E928" t="s">
        <v>233</v>
      </c>
      <c r="G928" t="str">
        <f>Terminplan!C928&amp;" - "&amp;Terminplan!D928&amp;" - "&amp;Terminplan!E928&amp;"P"</f>
        <v xml:space="preserve"> -  - P</v>
      </c>
      <c r="H928">
        <f>Terminplan!F928</f>
        <v>0</v>
      </c>
    </row>
    <row r="929" spans="1:8" x14ac:dyDescent="0.2">
      <c r="A929" s="73">
        <f>Terminplan!A929</f>
        <v>0</v>
      </c>
      <c r="B929" s="74" t="e">
        <f>TIMEVALUE(MID(Terminplan!B929,1,5))</f>
        <v>#VALUE!</v>
      </c>
      <c r="C929" s="73">
        <f t="shared" si="14"/>
        <v>0</v>
      </c>
      <c r="D929" s="74" t="e">
        <f>TIMEVALUE(MID(Terminplan!B929,7,5))</f>
        <v>#VALUE!</v>
      </c>
      <c r="E929" t="s">
        <v>233</v>
      </c>
      <c r="G929" t="str">
        <f>Terminplan!C929&amp;" - "&amp;Terminplan!D929&amp;" - "&amp;Terminplan!E929&amp;"P"</f>
        <v xml:space="preserve"> -  - P</v>
      </c>
      <c r="H929">
        <f>Terminplan!F929</f>
        <v>0</v>
      </c>
    </row>
    <row r="930" spans="1:8" x14ac:dyDescent="0.2">
      <c r="A930" s="73">
        <f>Terminplan!A930</f>
        <v>0</v>
      </c>
      <c r="B930" s="74" t="e">
        <f>TIMEVALUE(MID(Terminplan!B930,1,5))</f>
        <v>#VALUE!</v>
      </c>
      <c r="C930" s="73">
        <f t="shared" si="14"/>
        <v>0</v>
      </c>
      <c r="D930" s="74" t="e">
        <f>TIMEVALUE(MID(Terminplan!B930,7,5))</f>
        <v>#VALUE!</v>
      </c>
      <c r="E930" t="s">
        <v>233</v>
      </c>
      <c r="G930" t="str">
        <f>Terminplan!C930&amp;" - "&amp;Terminplan!D930&amp;" - "&amp;Terminplan!E930&amp;"P"</f>
        <v xml:space="preserve"> -  - P</v>
      </c>
      <c r="H930">
        <f>Terminplan!F930</f>
        <v>0</v>
      </c>
    </row>
    <row r="931" spans="1:8" x14ac:dyDescent="0.2">
      <c r="A931" s="73">
        <f>Terminplan!A931</f>
        <v>0</v>
      </c>
      <c r="B931" s="74" t="e">
        <f>TIMEVALUE(MID(Terminplan!B931,1,5))</f>
        <v>#VALUE!</v>
      </c>
      <c r="C931" s="73">
        <f t="shared" si="14"/>
        <v>0</v>
      </c>
      <c r="D931" s="74" t="e">
        <f>TIMEVALUE(MID(Terminplan!B931,7,5))</f>
        <v>#VALUE!</v>
      </c>
      <c r="E931" t="s">
        <v>233</v>
      </c>
      <c r="G931" t="str">
        <f>Terminplan!C931&amp;" - "&amp;Terminplan!D931&amp;" - "&amp;Terminplan!E931&amp;"P"</f>
        <v xml:space="preserve"> -  - P</v>
      </c>
      <c r="H931">
        <f>Terminplan!F931</f>
        <v>0</v>
      </c>
    </row>
    <row r="932" spans="1:8" x14ac:dyDescent="0.2">
      <c r="A932" s="73">
        <f>Terminplan!A932</f>
        <v>0</v>
      </c>
      <c r="B932" s="74" t="e">
        <f>TIMEVALUE(MID(Terminplan!B932,1,5))</f>
        <v>#VALUE!</v>
      </c>
      <c r="C932" s="73">
        <f t="shared" si="14"/>
        <v>0</v>
      </c>
      <c r="D932" s="74" t="e">
        <f>TIMEVALUE(MID(Terminplan!B932,7,5))</f>
        <v>#VALUE!</v>
      </c>
      <c r="E932" t="s">
        <v>233</v>
      </c>
      <c r="G932" t="str">
        <f>Terminplan!C932&amp;" - "&amp;Terminplan!D932&amp;" - "&amp;Terminplan!E932&amp;"P"</f>
        <v xml:space="preserve"> -  - P</v>
      </c>
      <c r="H932">
        <f>Terminplan!F932</f>
        <v>0</v>
      </c>
    </row>
    <row r="933" spans="1:8" x14ac:dyDescent="0.2">
      <c r="A933" s="73">
        <f>Terminplan!A933</f>
        <v>0</v>
      </c>
      <c r="B933" s="74" t="e">
        <f>TIMEVALUE(MID(Terminplan!B933,1,5))</f>
        <v>#VALUE!</v>
      </c>
      <c r="C933" s="73">
        <f t="shared" si="14"/>
        <v>0</v>
      </c>
      <c r="D933" s="74" t="e">
        <f>TIMEVALUE(MID(Terminplan!B933,7,5))</f>
        <v>#VALUE!</v>
      </c>
      <c r="E933" t="s">
        <v>233</v>
      </c>
      <c r="G933" t="str">
        <f>Terminplan!C933&amp;" - "&amp;Terminplan!D933&amp;" - "&amp;Terminplan!E933&amp;"P"</f>
        <v xml:space="preserve"> -  - P</v>
      </c>
      <c r="H933">
        <f>Terminplan!F933</f>
        <v>0</v>
      </c>
    </row>
    <row r="934" spans="1:8" x14ac:dyDescent="0.2">
      <c r="A934" s="73">
        <f>Terminplan!A934</f>
        <v>0</v>
      </c>
      <c r="B934" s="74" t="e">
        <f>TIMEVALUE(MID(Terminplan!B934,1,5))</f>
        <v>#VALUE!</v>
      </c>
      <c r="C934" s="73">
        <f t="shared" si="14"/>
        <v>0</v>
      </c>
      <c r="D934" s="74" t="e">
        <f>TIMEVALUE(MID(Terminplan!B934,7,5))</f>
        <v>#VALUE!</v>
      </c>
      <c r="E934" t="s">
        <v>233</v>
      </c>
      <c r="G934" t="str">
        <f>Terminplan!C934&amp;" - "&amp;Terminplan!D934&amp;" - "&amp;Terminplan!E934&amp;"P"</f>
        <v xml:space="preserve"> -  - P</v>
      </c>
      <c r="H934">
        <f>Terminplan!F934</f>
        <v>0</v>
      </c>
    </row>
    <row r="935" spans="1:8" x14ac:dyDescent="0.2">
      <c r="A935" s="73">
        <f>Terminplan!A935</f>
        <v>0</v>
      </c>
      <c r="B935" s="74" t="e">
        <f>TIMEVALUE(MID(Terminplan!B935,1,5))</f>
        <v>#VALUE!</v>
      </c>
      <c r="C935" s="73">
        <f t="shared" si="14"/>
        <v>0</v>
      </c>
      <c r="D935" s="74" t="e">
        <f>TIMEVALUE(MID(Terminplan!B935,7,5))</f>
        <v>#VALUE!</v>
      </c>
      <c r="E935" t="s">
        <v>233</v>
      </c>
      <c r="G935" t="str">
        <f>Terminplan!C935&amp;" - "&amp;Terminplan!D935&amp;" - "&amp;Terminplan!E935&amp;"P"</f>
        <v xml:space="preserve"> -  - P</v>
      </c>
      <c r="H935">
        <f>Terminplan!F935</f>
        <v>0</v>
      </c>
    </row>
    <row r="936" spans="1:8" x14ac:dyDescent="0.2">
      <c r="A936" s="73">
        <f>Terminplan!A936</f>
        <v>0</v>
      </c>
      <c r="B936" s="74" t="e">
        <f>TIMEVALUE(MID(Terminplan!B936,1,5))</f>
        <v>#VALUE!</v>
      </c>
      <c r="C936" s="73">
        <f t="shared" si="14"/>
        <v>0</v>
      </c>
      <c r="D936" s="74" t="e">
        <f>TIMEVALUE(MID(Terminplan!B936,7,5))</f>
        <v>#VALUE!</v>
      </c>
      <c r="E936" t="s">
        <v>233</v>
      </c>
      <c r="G936" t="str">
        <f>Terminplan!C936&amp;" - "&amp;Terminplan!D936&amp;" - "&amp;Terminplan!E936&amp;"P"</f>
        <v xml:space="preserve"> -  - P</v>
      </c>
      <c r="H936">
        <f>Terminplan!F936</f>
        <v>0</v>
      </c>
    </row>
    <row r="937" spans="1:8" x14ac:dyDescent="0.2">
      <c r="A937" s="73">
        <f>Terminplan!A937</f>
        <v>0</v>
      </c>
      <c r="B937" s="74" t="e">
        <f>TIMEVALUE(MID(Terminplan!B937,1,5))</f>
        <v>#VALUE!</v>
      </c>
      <c r="C937" s="73">
        <f t="shared" si="14"/>
        <v>0</v>
      </c>
      <c r="D937" s="74" t="e">
        <f>TIMEVALUE(MID(Terminplan!B937,7,5))</f>
        <v>#VALUE!</v>
      </c>
      <c r="E937" t="s">
        <v>233</v>
      </c>
      <c r="G937" t="str">
        <f>Terminplan!C937&amp;" - "&amp;Terminplan!D937&amp;" - "&amp;Terminplan!E937&amp;"P"</f>
        <v xml:space="preserve"> -  - P</v>
      </c>
      <c r="H937">
        <f>Terminplan!F937</f>
        <v>0</v>
      </c>
    </row>
    <row r="938" spans="1:8" x14ac:dyDescent="0.2">
      <c r="A938" s="73">
        <f>Terminplan!A938</f>
        <v>0</v>
      </c>
      <c r="B938" s="74" t="e">
        <f>TIMEVALUE(MID(Terminplan!B938,1,5))</f>
        <v>#VALUE!</v>
      </c>
      <c r="C938" s="73">
        <f t="shared" si="14"/>
        <v>0</v>
      </c>
      <c r="D938" s="74" t="e">
        <f>TIMEVALUE(MID(Terminplan!B938,7,5))</f>
        <v>#VALUE!</v>
      </c>
      <c r="E938" t="s">
        <v>233</v>
      </c>
      <c r="G938" t="str">
        <f>Terminplan!C938&amp;" - "&amp;Terminplan!D938&amp;" - "&amp;Terminplan!E938&amp;"P"</f>
        <v xml:space="preserve"> -  - P</v>
      </c>
      <c r="H938">
        <f>Terminplan!F938</f>
        <v>0</v>
      </c>
    </row>
    <row r="939" spans="1:8" x14ac:dyDescent="0.2">
      <c r="A939" s="73">
        <f>Terminplan!A939</f>
        <v>0</v>
      </c>
      <c r="B939" s="74" t="e">
        <f>TIMEVALUE(MID(Terminplan!B939,1,5))</f>
        <v>#VALUE!</v>
      </c>
      <c r="C939" s="73">
        <f t="shared" si="14"/>
        <v>0</v>
      </c>
      <c r="D939" s="74" t="e">
        <f>TIMEVALUE(MID(Terminplan!B939,7,5))</f>
        <v>#VALUE!</v>
      </c>
      <c r="E939" t="s">
        <v>233</v>
      </c>
      <c r="G939" t="str">
        <f>Terminplan!C939&amp;" - "&amp;Terminplan!D939&amp;" - "&amp;Terminplan!E939&amp;"P"</f>
        <v xml:space="preserve"> -  - P</v>
      </c>
      <c r="H939">
        <f>Terminplan!F939</f>
        <v>0</v>
      </c>
    </row>
    <row r="940" spans="1:8" x14ac:dyDescent="0.2">
      <c r="A940" s="73">
        <f>Terminplan!A940</f>
        <v>0</v>
      </c>
      <c r="B940" s="74" t="e">
        <f>TIMEVALUE(MID(Terminplan!B940,1,5))</f>
        <v>#VALUE!</v>
      </c>
      <c r="C940" s="73">
        <f t="shared" si="14"/>
        <v>0</v>
      </c>
      <c r="D940" s="74" t="e">
        <f>TIMEVALUE(MID(Terminplan!B940,7,5))</f>
        <v>#VALUE!</v>
      </c>
      <c r="E940" t="s">
        <v>233</v>
      </c>
      <c r="G940" t="str">
        <f>Terminplan!C940&amp;" - "&amp;Terminplan!D940&amp;" - "&amp;Terminplan!E940&amp;"P"</f>
        <v xml:space="preserve"> -  - P</v>
      </c>
      <c r="H940">
        <f>Terminplan!F940</f>
        <v>0</v>
      </c>
    </row>
    <row r="941" spans="1:8" x14ac:dyDescent="0.2">
      <c r="A941" s="73">
        <f>Terminplan!A941</f>
        <v>0</v>
      </c>
      <c r="B941" s="74" t="e">
        <f>TIMEVALUE(MID(Terminplan!B941,1,5))</f>
        <v>#VALUE!</v>
      </c>
      <c r="C941" s="73">
        <f t="shared" si="14"/>
        <v>0</v>
      </c>
      <c r="D941" s="74" t="e">
        <f>TIMEVALUE(MID(Terminplan!B941,7,5))</f>
        <v>#VALUE!</v>
      </c>
      <c r="E941" t="s">
        <v>233</v>
      </c>
      <c r="G941" t="str">
        <f>Terminplan!C941&amp;" - "&amp;Terminplan!D941&amp;" - "&amp;Terminplan!E941&amp;"P"</f>
        <v xml:space="preserve"> -  - P</v>
      </c>
      <c r="H941">
        <f>Terminplan!F941</f>
        <v>0</v>
      </c>
    </row>
    <row r="942" spans="1:8" x14ac:dyDescent="0.2">
      <c r="A942" s="73">
        <f>Terminplan!A942</f>
        <v>0</v>
      </c>
      <c r="B942" s="74" t="e">
        <f>TIMEVALUE(MID(Terminplan!B942,1,5))</f>
        <v>#VALUE!</v>
      </c>
      <c r="C942" s="73">
        <f t="shared" si="14"/>
        <v>0</v>
      </c>
      <c r="D942" s="74" t="e">
        <f>TIMEVALUE(MID(Terminplan!B942,7,5))</f>
        <v>#VALUE!</v>
      </c>
      <c r="E942" t="s">
        <v>233</v>
      </c>
      <c r="G942" t="str">
        <f>Terminplan!C942&amp;" - "&amp;Terminplan!D942&amp;" - "&amp;Terminplan!E942&amp;"P"</f>
        <v xml:space="preserve"> -  - P</v>
      </c>
      <c r="H942">
        <f>Terminplan!F942</f>
        <v>0</v>
      </c>
    </row>
    <row r="943" spans="1:8" x14ac:dyDescent="0.2">
      <c r="A943" s="73">
        <f>Terminplan!A943</f>
        <v>0</v>
      </c>
      <c r="B943" s="74" t="e">
        <f>TIMEVALUE(MID(Terminplan!B943,1,5))</f>
        <v>#VALUE!</v>
      </c>
      <c r="C943" s="73">
        <f t="shared" si="14"/>
        <v>0</v>
      </c>
      <c r="D943" s="74" t="e">
        <f>TIMEVALUE(MID(Terminplan!B943,7,5))</f>
        <v>#VALUE!</v>
      </c>
      <c r="E943" t="s">
        <v>233</v>
      </c>
      <c r="G943" t="str">
        <f>Terminplan!C943&amp;" - "&amp;Terminplan!D943&amp;" - "&amp;Terminplan!E943&amp;"P"</f>
        <v xml:space="preserve"> -  - P</v>
      </c>
      <c r="H943">
        <f>Terminplan!F943</f>
        <v>0</v>
      </c>
    </row>
    <row r="944" spans="1:8" x14ac:dyDescent="0.2">
      <c r="A944" s="73">
        <f>Terminplan!A944</f>
        <v>0</v>
      </c>
      <c r="B944" s="74" t="e">
        <f>TIMEVALUE(MID(Terminplan!B944,1,5))</f>
        <v>#VALUE!</v>
      </c>
      <c r="C944" s="73">
        <f t="shared" si="14"/>
        <v>0</v>
      </c>
      <c r="D944" s="74" t="e">
        <f>TIMEVALUE(MID(Terminplan!B944,7,5))</f>
        <v>#VALUE!</v>
      </c>
      <c r="E944" t="s">
        <v>233</v>
      </c>
      <c r="G944" t="str">
        <f>Terminplan!C944&amp;" - "&amp;Terminplan!D944&amp;" - "&amp;Terminplan!E944&amp;"P"</f>
        <v xml:space="preserve"> -  - P</v>
      </c>
      <c r="H944">
        <f>Terminplan!F944</f>
        <v>0</v>
      </c>
    </row>
    <row r="945" spans="1:8" x14ac:dyDescent="0.2">
      <c r="A945" s="73">
        <f>Terminplan!A945</f>
        <v>0</v>
      </c>
      <c r="B945" s="74" t="e">
        <f>TIMEVALUE(MID(Terminplan!B945,1,5))</f>
        <v>#VALUE!</v>
      </c>
      <c r="C945" s="73">
        <f t="shared" si="14"/>
        <v>0</v>
      </c>
      <c r="D945" s="74" t="e">
        <f>TIMEVALUE(MID(Terminplan!B945,7,5))</f>
        <v>#VALUE!</v>
      </c>
      <c r="E945" t="s">
        <v>233</v>
      </c>
      <c r="G945" t="str">
        <f>Terminplan!C945&amp;" - "&amp;Terminplan!D945&amp;" - "&amp;Terminplan!E945&amp;"P"</f>
        <v xml:space="preserve"> -  - P</v>
      </c>
      <c r="H945">
        <f>Terminplan!F945</f>
        <v>0</v>
      </c>
    </row>
    <row r="946" spans="1:8" x14ac:dyDescent="0.2">
      <c r="A946" s="73">
        <f>Terminplan!A946</f>
        <v>0</v>
      </c>
      <c r="B946" s="74" t="e">
        <f>TIMEVALUE(MID(Terminplan!B946,1,5))</f>
        <v>#VALUE!</v>
      </c>
      <c r="C946" s="73">
        <f t="shared" si="14"/>
        <v>0</v>
      </c>
      <c r="D946" s="74" t="e">
        <f>TIMEVALUE(MID(Terminplan!B946,7,5))</f>
        <v>#VALUE!</v>
      </c>
      <c r="E946" t="s">
        <v>233</v>
      </c>
      <c r="G946" t="str">
        <f>Terminplan!C946&amp;" - "&amp;Terminplan!D946&amp;" - "&amp;Terminplan!E946&amp;"P"</f>
        <v xml:space="preserve"> -  - P</v>
      </c>
      <c r="H946">
        <f>Terminplan!F946</f>
        <v>0</v>
      </c>
    </row>
    <row r="947" spans="1:8" x14ac:dyDescent="0.2">
      <c r="A947" s="73">
        <f>Terminplan!A947</f>
        <v>0</v>
      </c>
      <c r="B947" s="74" t="e">
        <f>TIMEVALUE(MID(Terminplan!B947,1,5))</f>
        <v>#VALUE!</v>
      </c>
      <c r="C947" s="73">
        <f t="shared" si="14"/>
        <v>0</v>
      </c>
      <c r="D947" s="74" t="e">
        <f>TIMEVALUE(MID(Terminplan!B947,7,5))</f>
        <v>#VALUE!</v>
      </c>
      <c r="E947" t="s">
        <v>233</v>
      </c>
      <c r="G947" t="str">
        <f>Terminplan!C947&amp;" - "&amp;Terminplan!D947&amp;" - "&amp;Terminplan!E947&amp;"P"</f>
        <v xml:space="preserve"> -  - P</v>
      </c>
      <c r="H947">
        <f>Terminplan!F947</f>
        <v>0</v>
      </c>
    </row>
    <row r="948" spans="1:8" x14ac:dyDescent="0.2">
      <c r="A948" s="73">
        <f>Terminplan!A948</f>
        <v>0</v>
      </c>
      <c r="B948" s="74" t="e">
        <f>TIMEVALUE(MID(Terminplan!B948,1,5))</f>
        <v>#VALUE!</v>
      </c>
      <c r="C948" s="73">
        <f t="shared" si="14"/>
        <v>0</v>
      </c>
      <c r="D948" s="74" t="e">
        <f>TIMEVALUE(MID(Terminplan!B948,7,5))</f>
        <v>#VALUE!</v>
      </c>
      <c r="E948" t="s">
        <v>233</v>
      </c>
      <c r="G948" t="str">
        <f>Terminplan!C948&amp;" - "&amp;Terminplan!D948&amp;" - "&amp;Terminplan!E948&amp;"P"</f>
        <v xml:space="preserve"> -  - P</v>
      </c>
      <c r="H948">
        <f>Terminplan!F948</f>
        <v>0</v>
      </c>
    </row>
    <row r="949" spans="1:8" x14ac:dyDescent="0.2">
      <c r="A949" s="73">
        <f>Terminplan!A949</f>
        <v>0</v>
      </c>
      <c r="B949" s="74" t="e">
        <f>TIMEVALUE(MID(Terminplan!B949,1,5))</f>
        <v>#VALUE!</v>
      </c>
      <c r="C949" s="73">
        <f t="shared" si="14"/>
        <v>0</v>
      </c>
      <c r="D949" s="74" t="e">
        <f>TIMEVALUE(MID(Terminplan!B949,7,5))</f>
        <v>#VALUE!</v>
      </c>
      <c r="E949" t="s">
        <v>233</v>
      </c>
      <c r="G949" t="str">
        <f>Terminplan!C949&amp;" - "&amp;Terminplan!D949&amp;" - "&amp;Terminplan!E949&amp;"P"</f>
        <v xml:space="preserve"> -  - P</v>
      </c>
      <c r="H949">
        <f>Terminplan!F949</f>
        <v>0</v>
      </c>
    </row>
    <row r="950" spans="1:8" x14ac:dyDescent="0.2">
      <c r="A950" s="73">
        <f>Terminplan!A950</f>
        <v>0</v>
      </c>
      <c r="B950" s="74" t="e">
        <f>TIMEVALUE(MID(Terminplan!B950,1,5))</f>
        <v>#VALUE!</v>
      </c>
      <c r="C950" s="73">
        <f t="shared" si="14"/>
        <v>0</v>
      </c>
      <c r="D950" s="74" t="e">
        <f>TIMEVALUE(MID(Terminplan!B950,7,5))</f>
        <v>#VALUE!</v>
      </c>
      <c r="E950" t="s">
        <v>233</v>
      </c>
      <c r="G950" t="str">
        <f>Terminplan!C950&amp;" - "&amp;Terminplan!D950&amp;" - "&amp;Terminplan!E950&amp;"P"</f>
        <v xml:space="preserve"> -  - P</v>
      </c>
      <c r="H950">
        <f>Terminplan!F950</f>
        <v>0</v>
      </c>
    </row>
    <row r="951" spans="1:8" x14ac:dyDescent="0.2">
      <c r="A951" s="73">
        <f>Terminplan!A951</f>
        <v>0</v>
      </c>
      <c r="B951" s="74" t="e">
        <f>TIMEVALUE(MID(Terminplan!B951,1,5))</f>
        <v>#VALUE!</v>
      </c>
      <c r="C951" s="73">
        <f t="shared" si="14"/>
        <v>0</v>
      </c>
      <c r="D951" s="74" t="e">
        <f>TIMEVALUE(MID(Terminplan!B951,7,5))</f>
        <v>#VALUE!</v>
      </c>
      <c r="E951" t="s">
        <v>233</v>
      </c>
      <c r="G951" t="str">
        <f>Terminplan!C951&amp;" - "&amp;Terminplan!D951&amp;" - "&amp;Terminplan!E951&amp;"P"</f>
        <v xml:space="preserve"> -  - P</v>
      </c>
      <c r="H951">
        <f>Terminplan!F951</f>
        <v>0</v>
      </c>
    </row>
    <row r="952" spans="1:8" x14ac:dyDescent="0.2">
      <c r="A952" s="73">
        <f>Terminplan!A952</f>
        <v>0</v>
      </c>
      <c r="B952" s="74" t="e">
        <f>TIMEVALUE(MID(Terminplan!B952,1,5))</f>
        <v>#VALUE!</v>
      </c>
      <c r="C952" s="73">
        <f t="shared" si="14"/>
        <v>0</v>
      </c>
      <c r="D952" s="74" t="e">
        <f>TIMEVALUE(MID(Terminplan!B952,7,5))</f>
        <v>#VALUE!</v>
      </c>
      <c r="E952" t="s">
        <v>233</v>
      </c>
      <c r="G952" t="str">
        <f>Terminplan!C952&amp;" - "&amp;Terminplan!D952&amp;" - "&amp;Terminplan!E952&amp;"P"</f>
        <v xml:space="preserve"> -  - P</v>
      </c>
      <c r="H952">
        <f>Terminplan!F952</f>
        <v>0</v>
      </c>
    </row>
    <row r="953" spans="1:8" x14ac:dyDescent="0.2">
      <c r="A953" s="73">
        <f>Terminplan!A953</f>
        <v>0</v>
      </c>
      <c r="B953" s="74" t="e">
        <f>TIMEVALUE(MID(Terminplan!B953,1,5))</f>
        <v>#VALUE!</v>
      </c>
      <c r="C953" s="73">
        <f t="shared" si="14"/>
        <v>0</v>
      </c>
      <c r="D953" s="74" t="e">
        <f>TIMEVALUE(MID(Terminplan!B953,7,5))</f>
        <v>#VALUE!</v>
      </c>
      <c r="E953" t="s">
        <v>233</v>
      </c>
      <c r="G953" t="str">
        <f>Terminplan!C953&amp;" - "&amp;Terminplan!D953&amp;" - "&amp;Terminplan!E953&amp;"P"</f>
        <v xml:space="preserve"> -  - P</v>
      </c>
      <c r="H953">
        <f>Terminplan!F953</f>
        <v>0</v>
      </c>
    </row>
    <row r="954" spans="1:8" x14ac:dyDescent="0.2">
      <c r="A954" s="73">
        <f>Terminplan!A954</f>
        <v>0</v>
      </c>
      <c r="B954" s="74" t="e">
        <f>TIMEVALUE(MID(Terminplan!B954,1,5))</f>
        <v>#VALUE!</v>
      </c>
      <c r="C954" s="73">
        <f t="shared" si="14"/>
        <v>0</v>
      </c>
      <c r="D954" s="74" t="e">
        <f>TIMEVALUE(MID(Terminplan!B954,7,5))</f>
        <v>#VALUE!</v>
      </c>
      <c r="E954" t="s">
        <v>233</v>
      </c>
      <c r="G954" t="str">
        <f>Terminplan!C954&amp;" - "&amp;Terminplan!D954&amp;" - "&amp;Terminplan!E954&amp;"P"</f>
        <v xml:space="preserve"> -  - P</v>
      </c>
      <c r="H954">
        <f>Terminplan!F954</f>
        <v>0</v>
      </c>
    </row>
    <row r="955" spans="1:8" x14ac:dyDescent="0.2">
      <c r="A955" s="73">
        <f>Terminplan!A955</f>
        <v>0</v>
      </c>
      <c r="B955" s="74" t="e">
        <f>TIMEVALUE(MID(Terminplan!B955,1,5))</f>
        <v>#VALUE!</v>
      </c>
      <c r="C955" s="73">
        <f t="shared" si="14"/>
        <v>0</v>
      </c>
      <c r="D955" s="74" t="e">
        <f>TIMEVALUE(MID(Terminplan!B955,7,5))</f>
        <v>#VALUE!</v>
      </c>
      <c r="E955" t="s">
        <v>233</v>
      </c>
      <c r="G955" t="str">
        <f>Terminplan!C955&amp;" - "&amp;Terminplan!D955&amp;" - "&amp;Terminplan!E955&amp;"P"</f>
        <v xml:space="preserve"> -  - P</v>
      </c>
      <c r="H955">
        <f>Terminplan!F955</f>
        <v>0</v>
      </c>
    </row>
    <row r="956" spans="1:8" x14ac:dyDescent="0.2">
      <c r="A956" s="73">
        <f>Terminplan!A956</f>
        <v>0</v>
      </c>
      <c r="B956" s="74" t="e">
        <f>TIMEVALUE(MID(Terminplan!B956,1,5))</f>
        <v>#VALUE!</v>
      </c>
      <c r="C956" s="73">
        <f t="shared" si="14"/>
        <v>0</v>
      </c>
      <c r="D956" s="74" t="e">
        <f>TIMEVALUE(MID(Terminplan!B956,7,5))</f>
        <v>#VALUE!</v>
      </c>
      <c r="E956" t="s">
        <v>233</v>
      </c>
      <c r="G956" t="str">
        <f>Terminplan!C956&amp;" - "&amp;Terminplan!D956&amp;" - "&amp;Terminplan!E956&amp;"P"</f>
        <v xml:space="preserve"> -  - P</v>
      </c>
      <c r="H956">
        <f>Terminplan!F956</f>
        <v>0</v>
      </c>
    </row>
    <row r="957" spans="1:8" x14ac:dyDescent="0.2">
      <c r="A957" s="73">
        <f>Terminplan!A957</f>
        <v>0</v>
      </c>
      <c r="B957" s="74" t="e">
        <f>TIMEVALUE(MID(Terminplan!B957,1,5))</f>
        <v>#VALUE!</v>
      </c>
      <c r="C957" s="73">
        <f t="shared" si="14"/>
        <v>0</v>
      </c>
      <c r="D957" s="74" t="e">
        <f>TIMEVALUE(MID(Terminplan!B957,7,5))</f>
        <v>#VALUE!</v>
      </c>
      <c r="E957" t="s">
        <v>233</v>
      </c>
      <c r="G957" t="str">
        <f>Terminplan!C957&amp;" - "&amp;Terminplan!D957&amp;" - "&amp;Terminplan!E957&amp;"P"</f>
        <v xml:space="preserve"> -  - P</v>
      </c>
      <c r="H957">
        <f>Terminplan!F957</f>
        <v>0</v>
      </c>
    </row>
    <row r="958" spans="1:8" x14ac:dyDescent="0.2">
      <c r="A958" s="73">
        <f>Terminplan!A958</f>
        <v>0</v>
      </c>
      <c r="B958" s="74" t="e">
        <f>TIMEVALUE(MID(Terminplan!B958,1,5))</f>
        <v>#VALUE!</v>
      </c>
      <c r="C958" s="73">
        <f t="shared" si="14"/>
        <v>0</v>
      </c>
      <c r="D958" s="74" t="e">
        <f>TIMEVALUE(MID(Terminplan!B958,7,5))</f>
        <v>#VALUE!</v>
      </c>
      <c r="E958" t="s">
        <v>233</v>
      </c>
      <c r="G958" t="str">
        <f>Terminplan!C958&amp;" - "&amp;Terminplan!D958&amp;" - "&amp;Terminplan!E958&amp;"P"</f>
        <v xml:space="preserve"> -  - P</v>
      </c>
      <c r="H958">
        <f>Terminplan!F958</f>
        <v>0</v>
      </c>
    </row>
    <row r="959" spans="1:8" x14ac:dyDescent="0.2">
      <c r="A959" s="73">
        <f>Terminplan!A959</f>
        <v>0</v>
      </c>
      <c r="B959" s="74" t="e">
        <f>TIMEVALUE(MID(Terminplan!B959,1,5))</f>
        <v>#VALUE!</v>
      </c>
      <c r="C959" s="73">
        <f t="shared" si="14"/>
        <v>0</v>
      </c>
      <c r="D959" s="74" t="e">
        <f>TIMEVALUE(MID(Terminplan!B959,7,5))</f>
        <v>#VALUE!</v>
      </c>
      <c r="E959" t="s">
        <v>233</v>
      </c>
      <c r="G959" t="str">
        <f>Terminplan!C959&amp;" - "&amp;Terminplan!D959&amp;" - "&amp;Terminplan!E959&amp;"P"</f>
        <v xml:space="preserve"> -  - P</v>
      </c>
      <c r="H959">
        <f>Terminplan!F959</f>
        <v>0</v>
      </c>
    </row>
    <row r="960" spans="1:8" x14ac:dyDescent="0.2">
      <c r="A960" s="73">
        <f>Terminplan!A960</f>
        <v>0</v>
      </c>
      <c r="B960" s="74" t="e">
        <f>TIMEVALUE(MID(Terminplan!B960,1,5))</f>
        <v>#VALUE!</v>
      </c>
      <c r="C960" s="73">
        <f t="shared" si="14"/>
        <v>0</v>
      </c>
      <c r="D960" s="74" t="e">
        <f>TIMEVALUE(MID(Terminplan!B960,7,5))</f>
        <v>#VALUE!</v>
      </c>
      <c r="E960" t="s">
        <v>233</v>
      </c>
      <c r="G960" t="str">
        <f>Terminplan!C960&amp;" - "&amp;Terminplan!D960&amp;" - "&amp;Terminplan!E960&amp;"P"</f>
        <v xml:space="preserve"> -  - P</v>
      </c>
      <c r="H960">
        <f>Terminplan!F960</f>
        <v>0</v>
      </c>
    </row>
    <row r="961" spans="1:8" x14ac:dyDescent="0.2">
      <c r="A961" s="73">
        <f>Terminplan!A961</f>
        <v>0</v>
      </c>
      <c r="B961" s="74" t="e">
        <f>TIMEVALUE(MID(Terminplan!B961,1,5))</f>
        <v>#VALUE!</v>
      </c>
      <c r="C961" s="73">
        <f t="shared" si="14"/>
        <v>0</v>
      </c>
      <c r="D961" s="74" t="e">
        <f>TIMEVALUE(MID(Terminplan!B961,7,5))</f>
        <v>#VALUE!</v>
      </c>
      <c r="E961" t="s">
        <v>233</v>
      </c>
      <c r="G961" t="str">
        <f>Terminplan!C961&amp;" - "&amp;Terminplan!D961&amp;" - "&amp;Terminplan!E961&amp;"P"</f>
        <v xml:space="preserve"> -  - P</v>
      </c>
      <c r="H961">
        <f>Terminplan!F961</f>
        <v>0</v>
      </c>
    </row>
    <row r="962" spans="1:8" x14ac:dyDescent="0.2">
      <c r="A962" s="73">
        <f>Terminplan!A962</f>
        <v>0</v>
      </c>
      <c r="B962" s="74" t="e">
        <f>TIMEVALUE(MID(Terminplan!B962,1,5))</f>
        <v>#VALUE!</v>
      </c>
      <c r="C962" s="73">
        <f t="shared" si="14"/>
        <v>0</v>
      </c>
      <c r="D962" s="74" t="e">
        <f>TIMEVALUE(MID(Terminplan!B962,7,5))</f>
        <v>#VALUE!</v>
      </c>
      <c r="E962" t="s">
        <v>233</v>
      </c>
      <c r="G962" t="str">
        <f>Terminplan!C962&amp;" - "&amp;Terminplan!D962&amp;" - "&amp;Terminplan!E962&amp;"P"</f>
        <v xml:space="preserve"> -  - P</v>
      </c>
      <c r="H962">
        <f>Terminplan!F962</f>
        <v>0</v>
      </c>
    </row>
    <row r="963" spans="1:8" x14ac:dyDescent="0.2">
      <c r="A963" s="73">
        <f>Terminplan!A963</f>
        <v>0</v>
      </c>
      <c r="B963" s="74" t="e">
        <f>TIMEVALUE(MID(Terminplan!B963,1,5))</f>
        <v>#VALUE!</v>
      </c>
      <c r="C963" s="73">
        <f t="shared" si="14"/>
        <v>0</v>
      </c>
      <c r="D963" s="74" t="e">
        <f>TIMEVALUE(MID(Terminplan!B963,7,5))</f>
        <v>#VALUE!</v>
      </c>
      <c r="E963" t="s">
        <v>233</v>
      </c>
      <c r="G963" t="str">
        <f>Terminplan!C963&amp;" - "&amp;Terminplan!D963&amp;" - "&amp;Terminplan!E963&amp;"P"</f>
        <v xml:space="preserve"> -  - P</v>
      </c>
      <c r="H963">
        <f>Terminplan!F963</f>
        <v>0</v>
      </c>
    </row>
    <row r="964" spans="1:8" x14ac:dyDescent="0.2">
      <c r="A964" s="73">
        <f>Terminplan!A964</f>
        <v>0</v>
      </c>
      <c r="B964" s="74" t="e">
        <f>TIMEVALUE(MID(Terminplan!B964,1,5))</f>
        <v>#VALUE!</v>
      </c>
      <c r="C964" s="73">
        <f t="shared" si="14"/>
        <v>0</v>
      </c>
      <c r="D964" s="74" t="e">
        <f>TIMEVALUE(MID(Terminplan!B964,7,5))</f>
        <v>#VALUE!</v>
      </c>
      <c r="E964" t="s">
        <v>233</v>
      </c>
      <c r="G964" t="str">
        <f>Terminplan!C964&amp;" - "&amp;Terminplan!D964&amp;" - "&amp;Terminplan!E964&amp;"P"</f>
        <v xml:space="preserve"> -  - P</v>
      </c>
      <c r="H964">
        <f>Terminplan!F964</f>
        <v>0</v>
      </c>
    </row>
    <row r="965" spans="1:8" x14ac:dyDescent="0.2">
      <c r="A965" s="73">
        <f>Terminplan!A965</f>
        <v>0</v>
      </c>
      <c r="B965" s="74" t="e">
        <f>TIMEVALUE(MID(Terminplan!B965,1,5))</f>
        <v>#VALUE!</v>
      </c>
      <c r="C965" s="73">
        <f t="shared" si="14"/>
        <v>0</v>
      </c>
      <c r="D965" s="74" t="e">
        <f>TIMEVALUE(MID(Terminplan!B965,7,5))</f>
        <v>#VALUE!</v>
      </c>
      <c r="E965" t="s">
        <v>233</v>
      </c>
      <c r="G965" t="str">
        <f>Terminplan!C965&amp;" - "&amp;Terminplan!D965&amp;" - "&amp;Terminplan!E965&amp;"P"</f>
        <v xml:space="preserve"> -  - P</v>
      </c>
      <c r="H965">
        <f>Terminplan!F965</f>
        <v>0</v>
      </c>
    </row>
    <row r="966" spans="1:8" x14ac:dyDescent="0.2">
      <c r="A966" s="73">
        <f>Terminplan!A966</f>
        <v>0</v>
      </c>
      <c r="B966" s="74" t="e">
        <f>TIMEVALUE(MID(Terminplan!B966,1,5))</f>
        <v>#VALUE!</v>
      </c>
      <c r="C966" s="73">
        <f t="shared" si="14"/>
        <v>0</v>
      </c>
      <c r="D966" s="74" t="e">
        <f>TIMEVALUE(MID(Terminplan!B966,7,5))</f>
        <v>#VALUE!</v>
      </c>
      <c r="E966" t="s">
        <v>233</v>
      </c>
      <c r="G966" t="str">
        <f>Terminplan!C966&amp;" - "&amp;Terminplan!D966&amp;" - "&amp;Terminplan!E966&amp;"P"</f>
        <v xml:space="preserve"> -  - P</v>
      </c>
      <c r="H966">
        <f>Terminplan!F966</f>
        <v>0</v>
      </c>
    </row>
    <row r="967" spans="1:8" x14ac:dyDescent="0.2">
      <c r="A967" s="73">
        <f>Terminplan!A967</f>
        <v>0</v>
      </c>
      <c r="B967" s="74" t="e">
        <f>TIMEVALUE(MID(Terminplan!B967,1,5))</f>
        <v>#VALUE!</v>
      </c>
      <c r="C967" s="73">
        <f t="shared" si="14"/>
        <v>0</v>
      </c>
      <c r="D967" s="74" t="e">
        <f>TIMEVALUE(MID(Terminplan!B967,7,5))</f>
        <v>#VALUE!</v>
      </c>
      <c r="E967" t="s">
        <v>233</v>
      </c>
      <c r="G967" t="str">
        <f>Terminplan!C967&amp;" - "&amp;Terminplan!D967&amp;" - "&amp;Terminplan!E967&amp;"P"</f>
        <v xml:space="preserve"> -  - P</v>
      </c>
      <c r="H967">
        <f>Terminplan!F967</f>
        <v>0</v>
      </c>
    </row>
    <row r="968" spans="1:8" x14ac:dyDescent="0.2">
      <c r="A968" s="73">
        <f>Terminplan!A968</f>
        <v>0</v>
      </c>
      <c r="B968" s="74" t="e">
        <f>TIMEVALUE(MID(Terminplan!B968,1,5))</f>
        <v>#VALUE!</v>
      </c>
      <c r="C968" s="73">
        <f t="shared" si="14"/>
        <v>0</v>
      </c>
      <c r="D968" s="74" t="e">
        <f>TIMEVALUE(MID(Terminplan!B968,7,5))</f>
        <v>#VALUE!</v>
      </c>
      <c r="E968" t="s">
        <v>233</v>
      </c>
      <c r="G968" t="str">
        <f>Terminplan!C968&amp;" - "&amp;Terminplan!D968&amp;" - "&amp;Terminplan!E968&amp;"P"</f>
        <v xml:space="preserve"> -  - P</v>
      </c>
      <c r="H968">
        <f>Terminplan!F968</f>
        <v>0</v>
      </c>
    </row>
    <row r="969" spans="1:8" x14ac:dyDescent="0.2">
      <c r="A969" s="73">
        <f>Terminplan!A969</f>
        <v>0</v>
      </c>
      <c r="B969" s="74" t="e">
        <f>TIMEVALUE(MID(Terminplan!B969,1,5))</f>
        <v>#VALUE!</v>
      </c>
      <c r="C969" s="73">
        <f t="shared" si="14"/>
        <v>0</v>
      </c>
      <c r="D969" s="74" t="e">
        <f>TIMEVALUE(MID(Terminplan!B969,7,5))</f>
        <v>#VALUE!</v>
      </c>
      <c r="E969" t="s">
        <v>233</v>
      </c>
      <c r="G969" t="str">
        <f>Terminplan!C969&amp;" - "&amp;Terminplan!D969&amp;" - "&amp;Terminplan!E969&amp;"P"</f>
        <v xml:space="preserve"> -  - P</v>
      </c>
      <c r="H969">
        <f>Terminplan!F969</f>
        <v>0</v>
      </c>
    </row>
    <row r="970" spans="1:8" x14ac:dyDescent="0.2">
      <c r="A970" s="73">
        <f>Terminplan!A970</f>
        <v>0</v>
      </c>
      <c r="B970" s="74" t="e">
        <f>TIMEVALUE(MID(Terminplan!B970,1,5))</f>
        <v>#VALUE!</v>
      </c>
      <c r="C970" s="73">
        <f t="shared" si="14"/>
        <v>0</v>
      </c>
      <c r="D970" s="74" t="e">
        <f>TIMEVALUE(MID(Terminplan!B970,7,5))</f>
        <v>#VALUE!</v>
      </c>
      <c r="E970" t="s">
        <v>233</v>
      </c>
      <c r="G970" t="str">
        <f>Terminplan!C970&amp;" - "&amp;Terminplan!D970&amp;" - "&amp;Terminplan!E970&amp;"P"</f>
        <v xml:space="preserve"> -  - P</v>
      </c>
      <c r="H970">
        <f>Terminplan!F970</f>
        <v>0</v>
      </c>
    </row>
    <row r="971" spans="1:8" x14ac:dyDescent="0.2">
      <c r="A971" s="73">
        <f>Terminplan!A971</f>
        <v>0</v>
      </c>
      <c r="B971" s="74" t="e">
        <f>TIMEVALUE(MID(Terminplan!B971,1,5))</f>
        <v>#VALUE!</v>
      </c>
      <c r="C971" s="73">
        <f t="shared" si="14"/>
        <v>0</v>
      </c>
      <c r="D971" s="74" t="e">
        <f>TIMEVALUE(MID(Terminplan!B971,7,5))</f>
        <v>#VALUE!</v>
      </c>
      <c r="E971" t="s">
        <v>233</v>
      </c>
      <c r="G971" t="str">
        <f>Terminplan!C971&amp;" - "&amp;Terminplan!D971&amp;" - "&amp;Terminplan!E971&amp;"P"</f>
        <v xml:space="preserve"> -  - P</v>
      </c>
      <c r="H971">
        <f>Terminplan!F971</f>
        <v>0</v>
      </c>
    </row>
    <row r="972" spans="1:8" x14ac:dyDescent="0.2">
      <c r="A972" s="73">
        <f>Terminplan!A972</f>
        <v>0</v>
      </c>
      <c r="B972" s="74" t="e">
        <f>TIMEVALUE(MID(Terminplan!B972,1,5))</f>
        <v>#VALUE!</v>
      </c>
      <c r="C972" s="73">
        <f t="shared" ref="C972:C999" si="15">A972</f>
        <v>0</v>
      </c>
      <c r="D972" s="74" t="e">
        <f>TIMEVALUE(MID(Terminplan!B972,7,5))</f>
        <v>#VALUE!</v>
      </c>
      <c r="E972" t="s">
        <v>233</v>
      </c>
      <c r="G972" t="str">
        <f>Terminplan!C972&amp;" - "&amp;Terminplan!D972&amp;" - "&amp;Terminplan!E972&amp;"P"</f>
        <v xml:space="preserve"> -  - P</v>
      </c>
      <c r="H972">
        <f>Terminplan!F972</f>
        <v>0</v>
      </c>
    </row>
    <row r="973" spans="1:8" x14ac:dyDescent="0.2">
      <c r="A973" s="73">
        <f>Terminplan!A973</f>
        <v>0</v>
      </c>
      <c r="B973" s="74" t="e">
        <f>TIMEVALUE(MID(Terminplan!B973,1,5))</f>
        <v>#VALUE!</v>
      </c>
      <c r="C973" s="73">
        <f t="shared" si="15"/>
        <v>0</v>
      </c>
      <c r="D973" s="74" t="e">
        <f>TIMEVALUE(MID(Terminplan!B973,7,5))</f>
        <v>#VALUE!</v>
      </c>
      <c r="E973" t="s">
        <v>233</v>
      </c>
      <c r="G973" t="str">
        <f>Terminplan!C973&amp;" - "&amp;Terminplan!D973&amp;" - "&amp;Terminplan!E973&amp;"P"</f>
        <v xml:space="preserve"> -  - P</v>
      </c>
      <c r="H973">
        <f>Terminplan!F973</f>
        <v>0</v>
      </c>
    </row>
    <row r="974" spans="1:8" x14ac:dyDescent="0.2">
      <c r="A974" s="73">
        <f>Terminplan!A974</f>
        <v>0</v>
      </c>
      <c r="B974" s="74" t="e">
        <f>TIMEVALUE(MID(Terminplan!B974,1,5))</f>
        <v>#VALUE!</v>
      </c>
      <c r="C974" s="73">
        <f t="shared" si="15"/>
        <v>0</v>
      </c>
      <c r="D974" s="74" t="e">
        <f>TIMEVALUE(MID(Terminplan!B974,7,5))</f>
        <v>#VALUE!</v>
      </c>
      <c r="E974" t="s">
        <v>233</v>
      </c>
      <c r="G974" t="str">
        <f>Terminplan!C974&amp;" - "&amp;Terminplan!D974&amp;" - "&amp;Terminplan!E974&amp;"P"</f>
        <v xml:space="preserve"> -  - P</v>
      </c>
      <c r="H974">
        <f>Terminplan!F974</f>
        <v>0</v>
      </c>
    </row>
    <row r="975" spans="1:8" x14ac:dyDescent="0.2">
      <c r="A975" s="73">
        <f>Terminplan!A975</f>
        <v>0</v>
      </c>
      <c r="B975" s="74" t="e">
        <f>TIMEVALUE(MID(Terminplan!B975,1,5))</f>
        <v>#VALUE!</v>
      </c>
      <c r="C975" s="73">
        <f t="shared" si="15"/>
        <v>0</v>
      </c>
      <c r="D975" s="74" t="e">
        <f>TIMEVALUE(MID(Terminplan!B975,7,5))</f>
        <v>#VALUE!</v>
      </c>
      <c r="E975" t="s">
        <v>233</v>
      </c>
      <c r="G975" t="str">
        <f>Terminplan!C975&amp;" - "&amp;Terminplan!D975&amp;" - "&amp;Terminplan!E975&amp;"P"</f>
        <v xml:space="preserve"> -  - P</v>
      </c>
      <c r="H975">
        <f>Terminplan!F975</f>
        <v>0</v>
      </c>
    </row>
    <row r="976" spans="1:8" x14ac:dyDescent="0.2">
      <c r="A976" s="73">
        <f>Terminplan!A976</f>
        <v>0</v>
      </c>
      <c r="B976" s="74" t="e">
        <f>TIMEVALUE(MID(Terminplan!B976,1,5))</f>
        <v>#VALUE!</v>
      </c>
      <c r="C976" s="73">
        <f t="shared" si="15"/>
        <v>0</v>
      </c>
      <c r="D976" s="74" t="e">
        <f>TIMEVALUE(MID(Terminplan!B976,7,5))</f>
        <v>#VALUE!</v>
      </c>
      <c r="E976" t="s">
        <v>233</v>
      </c>
      <c r="G976" t="str">
        <f>Terminplan!C976&amp;" - "&amp;Terminplan!D976&amp;" - "&amp;Terminplan!E976&amp;"P"</f>
        <v xml:space="preserve"> -  - P</v>
      </c>
      <c r="H976">
        <f>Terminplan!F976</f>
        <v>0</v>
      </c>
    </row>
    <row r="977" spans="1:8" x14ac:dyDescent="0.2">
      <c r="A977" s="73">
        <f>Terminplan!A977</f>
        <v>0</v>
      </c>
      <c r="B977" s="74" t="e">
        <f>TIMEVALUE(MID(Terminplan!B977,1,5))</f>
        <v>#VALUE!</v>
      </c>
      <c r="C977" s="73">
        <f t="shared" si="15"/>
        <v>0</v>
      </c>
      <c r="D977" s="74" t="e">
        <f>TIMEVALUE(MID(Terminplan!B977,7,5))</f>
        <v>#VALUE!</v>
      </c>
      <c r="E977" t="s">
        <v>233</v>
      </c>
      <c r="G977" t="str">
        <f>Terminplan!C977&amp;" - "&amp;Terminplan!D977&amp;" - "&amp;Terminplan!E977&amp;"P"</f>
        <v xml:space="preserve"> -  - P</v>
      </c>
      <c r="H977">
        <f>Terminplan!F977</f>
        <v>0</v>
      </c>
    </row>
    <row r="978" spans="1:8" x14ac:dyDescent="0.2">
      <c r="A978" s="73">
        <f>Terminplan!A978</f>
        <v>0</v>
      </c>
      <c r="B978" s="74" t="e">
        <f>TIMEVALUE(MID(Terminplan!B978,1,5))</f>
        <v>#VALUE!</v>
      </c>
      <c r="C978" s="73">
        <f t="shared" si="15"/>
        <v>0</v>
      </c>
      <c r="D978" s="74" t="e">
        <f>TIMEVALUE(MID(Terminplan!B978,7,5))</f>
        <v>#VALUE!</v>
      </c>
      <c r="E978" t="s">
        <v>233</v>
      </c>
      <c r="G978" t="str">
        <f>Terminplan!C978&amp;" - "&amp;Terminplan!D978&amp;" - "&amp;Terminplan!E978&amp;"P"</f>
        <v xml:space="preserve"> -  - P</v>
      </c>
      <c r="H978">
        <f>Terminplan!F978</f>
        <v>0</v>
      </c>
    </row>
    <row r="979" spans="1:8" x14ac:dyDescent="0.2">
      <c r="A979" s="73">
        <f>Terminplan!A979</f>
        <v>0</v>
      </c>
      <c r="B979" s="74" t="e">
        <f>TIMEVALUE(MID(Terminplan!B979,1,5))</f>
        <v>#VALUE!</v>
      </c>
      <c r="C979" s="73">
        <f t="shared" si="15"/>
        <v>0</v>
      </c>
      <c r="D979" s="74" t="e">
        <f>TIMEVALUE(MID(Terminplan!B979,7,5))</f>
        <v>#VALUE!</v>
      </c>
      <c r="E979" t="s">
        <v>233</v>
      </c>
      <c r="G979" t="str">
        <f>Terminplan!C979&amp;" - "&amp;Terminplan!D979&amp;" - "&amp;Terminplan!E979&amp;"P"</f>
        <v xml:space="preserve"> -  - P</v>
      </c>
      <c r="H979">
        <f>Terminplan!F979</f>
        <v>0</v>
      </c>
    </row>
    <row r="980" spans="1:8" x14ac:dyDescent="0.2">
      <c r="A980" s="73">
        <f>Terminplan!A980</f>
        <v>0</v>
      </c>
      <c r="B980" s="74" t="e">
        <f>TIMEVALUE(MID(Terminplan!B980,1,5))</f>
        <v>#VALUE!</v>
      </c>
      <c r="C980" s="73">
        <f t="shared" si="15"/>
        <v>0</v>
      </c>
      <c r="D980" s="74" t="e">
        <f>TIMEVALUE(MID(Terminplan!B980,7,5))</f>
        <v>#VALUE!</v>
      </c>
      <c r="E980" t="s">
        <v>233</v>
      </c>
      <c r="G980" t="str">
        <f>Terminplan!C980&amp;" - "&amp;Terminplan!D980&amp;" - "&amp;Terminplan!E980&amp;"P"</f>
        <v xml:space="preserve"> -  - P</v>
      </c>
      <c r="H980">
        <f>Terminplan!F980</f>
        <v>0</v>
      </c>
    </row>
    <row r="981" spans="1:8" x14ac:dyDescent="0.2">
      <c r="A981" s="73">
        <f>Terminplan!A981</f>
        <v>0</v>
      </c>
      <c r="B981" s="74" t="e">
        <f>TIMEVALUE(MID(Terminplan!B981,1,5))</f>
        <v>#VALUE!</v>
      </c>
      <c r="C981" s="73">
        <f t="shared" si="15"/>
        <v>0</v>
      </c>
      <c r="D981" s="74" t="e">
        <f>TIMEVALUE(MID(Terminplan!B981,7,5))</f>
        <v>#VALUE!</v>
      </c>
      <c r="E981" t="s">
        <v>233</v>
      </c>
      <c r="G981" t="str">
        <f>Terminplan!C981&amp;" - "&amp;Terminplan!D981&amp;" - "&amp;Terminplan!E981&amp;"P"</f>
        <v xml:space="preserve"> -  - P</v>
      </c>
      <c r="H981">
        <f>Terminplan!F981</f>
        <v>0</v>
      </c>
    </row>
    <row r="982" spans="1:8" x14ac:dyDescent="0.2">
      <c r="A982" s="73">
        <f>Terminplan!A982</f>
        <v>0</v>
      </c>
      <c r="B982" s="74" t="e">
        <f>TIMEVALUE(MID(Terminplan!B982,1,5))</f>
        <v>#VALUE!</v>
      </c>
      <c r="C982" s="73">
        <f t="shared" si="15"/>
        <v>0</v>
      </c>
      <c r="D982" s="74" t="e">
        <f>TIMEVALUE(MID(Terminplan!B982,7,5))</f>
        <v>#VALUE!</v>
      </c>
      <c r="E982" t="s">
        <v>233</v>
      </c>
      <c r="G982" t="str">
        <f>Terminplan!C982&amp;" - "&amp;Terminplan!D982&amp;" - "&amp;Terminplan!E982&amp;"P"</f>
        <v xml:space="preserve"> -  - P</v>
      </c>
      <c r="H982">
        <f>Terminplan!F982</f>
        <v>0</v>
      </c>
    </row>
    <row r="983" spans="1:8" x14ac:dyDescent="0.2">
      <c r="A983" s="73">
        <f>Terminplan!A983</f>
        <v>0</v>
      </c>
      <c r="B983" s="74" t="e">
        <f>TIMEVALUE(MID(Terminplan!B983,1,5))</f>
        <v>#VALUE!</v>
      </c>
      <c r="C983" s="73">
        <f t="shared" si="15"/>
        <v>0</v>
      </c>
      <c r="D983" s="74" t="e">
        <f>TIMEVALUE(MID(Terminplan!B983,7,5))</f>
        <v>#VALUE!</v>
      </c>
      <c r="E983" t="s">
        <v>233</v>
      </c>
      <c r="G983" t="str">
        <f>Terminplan!C983&amp;" - "&amp;Terminplan!D983&amp;" - "&amp;Terminplan!E983&amp;"P"</f>
        <v xml:space="preserve"> -  - P</v>
      </c>
      <c r="H983">
        <f>Terminplan!F983</f>
        <v>0</v>
      </c>
    </row>
    <row r="984" spans="1:8" x14ac:dyDescent="0.2">
      <c r="A984" s="73">
        <f>Terminplan!A984</f>
        <v>0</v>
      </c>
      <c r="B984" s="74" t="e">
        <f>TIMEVALUE(MID(Terminplan!B984,1,5))</f>
        <v>#VALUE!</v>
      </c>
      <c r="C984" s="73">
        <f t="shared" si="15"/>
        <v>0</v>
      </c>
      <c r="D984" s="74" t="e">
        <f>TIMEVALUE(MID(Terminplan!B984,7,5))</f>
        <v>#VALUE!</v>
      </c>
      <c r="E984" t="s">
        <v>233</v>
      </c>
      <c r="G984" t="str">
        <f>Terminplan!C984&amp;" - "&amp;Terminplan!D984&amp;" - "&amp;Terminplan!E984&amp;"P"</f>
        <v xml:space="preserve"> -  - P</v>
      </c>
      <c r="H984">
        <f>Terminplan!F984</f>
        <v>0</v>
      </c>
    </row>
    <row r="985" spans="1:8" x14ac:dyDescent="0.2">
      <c r="A985" s="73">
        <f>Terminplan!A985</f>
        <v>0</v>
      </c>
      <c r="B985" s="74" t="e">
        <f>TIMEVALUE(MID(Terminplan!B985,1,5))</f>
        <v>#VALUE!</v>
      </c>
      <c r="C985" s="73">
        <f t="shared" si="15"/>
        <v>0</v>
      </c>
      <c r="D985" s="74" t="e">
        <f>TIMEVALUE(MID(Terminplan!B985,7,5))</f>
        <v>#VALUE!</v>
      </c>
      <c r="E985" t="s">
        <v>233</v>
      </c>
      <c r="G985" t="str">
        <f>Terminplan!C985&amp;" - "&amp;Terminplan!D985&amp;" - "&amp;Terminplan!E985&amp;"P"</f>
        <v xml:space="preserve"> -  - P</v>
      </c>
      <c r="H985">
        <f>Terminplan!F985</f>
        <v>0</v>
      </c>
    </row>
    <row r="986" spans="1:8" x14ac:dyDescent="0.2">
      <c r="A986" s="73">
        <f>Terminplan!A986</f>
        <v>0</v>
      </c>
      <c r="B986" s="74" t="e">
        <f>TIMEVALUE(MID(Terminplan!B986,1,5))</f>
        <v>#VALUE!</v>
      </c>
      <c r="C986" s="73">
        <f t="shared" si="15"/>
        <v>0</v>
      </c>
      <c r="D986" s="74" t="e">
        <f>TIMEVALUE(MID(Terminplan!B986,7,5))</f>
        <v>#VALUE!</v>
      </c>
      <c r="E986" t="s">
        <v>233</v>
      </c>
      <c r="G986" t="str">
        <f>Terminplan!C986&amp;" - "&amp;Terminplan!D986&amp;" - "&amp;Terminplan!E986&amp;"P"</f>
        <v xml:space="preserve"> -  - P</v>
      </c>
      <c r="H986">
        <f>Terminplan!F986</f>
        <v>0</v>
      </c>
    </row>
    <row r="987" spans="1:8" x14ac:dyDescent="0.2">
      <c r="A987" s="73">
        <f>Terminplan!A987</f>
        <v>0</v>
      </c>
      <c r="B987" s="74" t="e">
        <f>TIMEVALUE(MID(Terminplan!B987,1,5))</f>
        <v>#VALUE!</v>
      </c>
      <c r="C987" s="73">
        <f t="shared" si="15"/>
        <v>0</v>
      </c>
      <c r="D987" s="74" t="e">
        <f>TIMEVALUE(MID(Terminplan!B987,7,5))</f>
        <v>#VALUE!</v>
      </c>
      <c r="E987" t="s">
        <v>233</v>
      </c>
      <c r="G987" t="str">
        <f>Terminplan!C987&amp;" - "&amp;Terminplan!D987&amp;" - "&amp;Terminplan!E987&amp;"P"</f>
        <v xml:space="preserve"> -  - P</v>
      </c>
      <c r="H987">
        <f>Terminplan!F987</f>
        <v>0</v>
      </c>
    </row>
    <row r="988" spans="1:8" x14ac:dyDescent="0.2">
      <c r="A988" s="73">
        <f>Terminplan!A988</f>
        <v>0</v>
      </c>
      <c r="B988" s="74" t="e">
        <f>TIMEVALUE(MID(Terminplan!B988,1,5))</f>
        <v>#VALUE!</v>
      </c>
      <c r="C988" s="73">
        <f t="shared" si="15"/>
        <v>0</v>
      </c>
      <c r="D988" s="74" t="e">
        <f>TIMEVALUE(MID(Terminplan!B988,7,5))</f>
        <v>#VALUE!</v>
      </c>
      <c r="E988" t="s">
        <v>233</v>
      </c>
      <c r="G988" t="str">
        <f>Terminplan!C988&amp;" - "&amp;Terminplan!D988&amp;" - "&amp;Terminplan!E988&amp;"P"</f>
        <v xml:space="preserve"> -  - P</v>
      </c>
      <c r="H988">
        <f>Terminplan!F988</f>
        <v>0</v>
      </c>
    </row>
    <row r="989" spans="1:8" x14ac:dyDescent="0.2">
      <c r="A989" s="73">
        <f>Terminplan!A989</f>
        <v>0</v>
      </c>
      <c r="B989" s="74" t="e">
        <f>TIMEVALUE(MID(Terminplan!B989,1,5))</f>
        <v>#VALUE!</v>
      </c>
      <c r="C989" s="73">
        <f t="shared" si="15"/>
        <v>0</v>
      </c>
      <c r="D989" s="74" t="e">
        <f>TIMEVALUE(MID(Terminplan!B989,7,5))</f>
        <v>#VALUE!</v>
      </c>
      <c r="E989" t="s">
        <v>233</v>
      </c>
      <c r="G989" t="str">
        <f>Terminplan!C989&amp;" - "&amp;Terminplan!D989&amp;" - "&amp;Terminplan!E989&amp;"P"</f>
        <v xml:space="preserve"> -  - P</v>
      </c>
      <c r="H989">
        <f>Terminplan!F989</f>
        <v>0</v>
      </c>
    </row>
    <row r="990" spans="1:8" x14ac:dyDescent="0.2">
      <c r="A990" s="73">
        <f>Terminplan!A990</f>
        <v>0</v>
      </c>
      <c r="B990" s="74" t="e">
        <f>TIMEVALUE(MID(Terminplan!B990,1,5))</f>
        <v>#VALUE!</v>
      </c>
      <c r="C990" s="73">
        <f t="shared" si="15"/>
        <v>0</v>
      </c>
      <c r="D990" s="74" t="e">
        <f>TIMEVALUE(MID(Terminplan!B990,7,5))</f>
        <v>#VALUE!</v>
      </c>
      <c r="E990" t="s">
        <v>233</v>
      </c>
      <c r="G990" t="str">
        <f>Terminplan!C990&amp;" - "&amp;Terminplan!D990&amp;" - "&amp;Terminplan!E990&amp;"P"</f>
        <v xml:space="preserve"> -  - P</v>
      </c>
      <c r="H990">
        <f>Terminplan!F990</f>
        <v>0</v>
      </c>
    </row>
    <row r="991" spans="1:8" x14ac:dyDescent="0.2">
      <c r="A991" s="73">
        <f>Terminplan!A991</f>
        <v>0</v>
      </c>
      <c r="B991" s="74" t="e">
        <f>TIMEVALUE(MID(Terminplan!B991,1,5))</f>
        <v>#VALUE!</v>
      </c>
      <c r="C991" s="73">
        <f t="shared" si="15"/>
        <v>0</v>
      </c>
      <c r="D991" s="74" t="e">
        <f>TIMEVALUE(MID(Terminplan!B991,7,5))</f>
        <v>#VALUE!</v>
      </c>
      <c r="E991" t="s">
        <v>233</v>
      </c>
      <c r="G991" t="str">
        <f>Terminplan!C991&amp;" - "&amp;Terminplan!D991&amp;" - "&amp;Terminplan!E991&amp;"P"</f>
        <v xml:space="preserve"> -  - P</v>
      </c>
      <c r="H991">
        <f>Terminplan!F991</f>
        <v>0</v>
      </c>
    </row>
    <row r="992" spans="1:8" x14ac:dyDescent="0.2">
      <c r="A992" s="73">
        <f>Terminplan!A992</f>
        <v>0</v>
      </c>
      <c r="B992" s="74" t="e">
        <f>TIMEVALUE(MID(Terminplan!B992,1,5))</f>
        <v>#VALUE!</v>
      </c>
      <c r="C992" s="73">
        <f t="shared" si="15"/>
        <v>0</v>
      </c>
      <c r="D992" s="74" t="e">
        <f>TIMEVALUE(MID(Terminplan!B992,7,5))</f>
        <v>#VALUE!</v>
      </c>
      <c r="E992" t="s">
        <v>233</v>
      </c>
      <c r="G992" t="str">
        <f>Terminplan!C992&amp;" - "&amp;Terminplan!D992&amp;" - "&amp;Terminplan!E992&amp;"P"</f>
        <v xml:space="preserve"> -  - P</v>
      </c>
      <c r="H992">
        <f>Terminplan!F992</f>
        <v>0</v>
      </c>
    </row>
    <row r="993" spans="1:8" x14ac:dyDescent="0.2">
      <c r="A993" s="73">
        <f>Terminplan!A993</f>
        <v>0</v>
      </c>
      <c r="B993" s="74" t="e">
        <f>TIMEVALUE(MID(Terminplan!B993,1,5))</f>
        <v>#VALUE!</v>
      </c>
      <c r="C993" s="73">
        <f t="shared" si="15"/>
        <v>0</v>
      </c>
      <c r="D993" s="74" t="e">
        <f>TIMEVALUE(MID(Terminplan!B993,7,5))</f>
        <v>#VALUE!</v>
      </c>
      <c r="E993" t="s">
        <v>233</v>
      </c>
      <c r="G993" t="str">
        <f>Terminplan!C993&amp;" - "&amp;Terminplan!D993&amp;" - "&amp;Terminplan!E993&amp;"P"</f>
        <v xml:space="preserve"> -  - P</v>
      </c>
      <c r="H993">
        <f>Terminplan!F993</f>
        <v>0</v>
      </c>
    </row>
    <row r="994" spans="1:8" x14ac:dyDescent="0.2">
      <c r="A994" s="73">
        <f>Terminplan!A994</f>
        <v>0</v>
      </c>
      <c r="B994" s="74" t="e">
        <f>TIMEVALUE(MID(Terminplan!B994,1,5))</f>
        <v>#VALUE!</v>
      </c>
      <c r="C994" s="73">
        <f t="shared" si="15"/>
        <v>0</v>
      </c>
      <c r="D994" s="74" t="e">
        <f>TIMEVALUE(MID(Terminplan!B994,7,5))</f>
        <v>#VALUE!</v>
      </c>
      <c r="E994" t="s">
        <v>233</v>
      </c>
      <c r="G994" t="str">
        <f>Terminplan!C994&amp;" - "&amp;Terminplan!D994&amp;" - "&amp;Terminplan!E994&amp;"P"</f>
        <v xml:space="preserve"> -  - P</v>
      </c>
      <c r="H994">
        <f>Terminplan!F994</f>
        <v>0</v>
      </c>
    </row>
    <row r="995" spans="1:8" x14ac:dyDescent="0.2">
      <c r="A995" s="73">
        <f>Terminplan!A995</f>
        <v>0</v>
      </c>
      <c r="B995" s="74" t="e">
        <f>TIMEVALUE(MID(Terminplan!B995,1,5))</f>
        <v>#VALUE!</v>
      </c>
      <c r="C995" s="73">
        <f t="shared" si="15"/>
        <v>0</v>
      </c>
      <c r="D995" s="74" t="e">
        <f>TIMEVALUE(MID(Terminplan!B995,7,5))</f>
        <v>#VALUE!</v>
      </c>
      <c r="E995" t="s">
        <v>233</v>
      </c>
      <c r="G995" t="str">
        <f>Terminplan!C995&amp;" - "&amp;Terminplan!D995&amp;" - "&amp;Terminplan!E995&amp;"P"</f>
        <v xml:space="preserve"> -  - P</v>
      </c>
      <c r="H995">
        <f>Terminplan!F995</f>
        <v>0</v>
      </c>
    </row>
    <row r="996" spans="1:8" x14ac:dyDescent="0.2">
      <c r="A996" s="73">
        <f>Terminplan!A996</f>
        <v>0</v>
      </c>
      <c r="B996" s="74" t="e">
        <f>TIMEVALUE(MID(Terminplan!B996,1,5))</f>
        <v>#VALUE!</v>
      </c>
      <c r="C996" s="73">
        <f t="shared" si="15"/>
        <v>0</v>
      </c>
      <c r="D996" s="74" t="e">
        <f>TIMEVALUE(MID(Terminplan!B996,7,5))</f>
        <v>#VALUE!</v>
      </c>
      <c r="E996" t="s">
        <v>233</v>
      </c>
      <c r="G996" t="str">
        <f>Terminplan!C996&amp;" - "&amp;Terminplan!D996&amp;" - "&amp;Terminplan!E996&amp;"P"</f>
        <v xml:space="preserve"> -  - P</v>
      </c>
      <c r="H996">
        <f>Terminplan!F996</f>
        <v>0</v>
      </c>
    </row>
    <row r="997" spans="1:8" x14ac:dyDescent="0.2">
      <c r="A997" s="73">
        <f>Terminplan!A997</f>
        <v>0</v>
      </c>
      <c r="B997" s="74" t="e">
        <f>TIMEVALUE(MID(Terminplan!B997,1,5))</f>
        <v>#VALUE!</v>
      </c>
      <c r="C997" s="73">
        <f t="shared" si="15"/>
        <v>0</v>
      </c>
      <c r="D997" s="74" t="e">
        <f>TIMEVALUE(MID(Terminplan!B997,7,5))</f>
        <v>#VALUE!</v>
      </c>
      <c r="E997" t="s">
        <v>233</v>
      </c>
      <c r="G997" t="str">
        <f>Terminplan!C997&amp;" - "&amp;Terminplan!D997&amp;" - "&amp;Terminplan!E997&amp;"P"</f>
        <v xml:space="preserve"> -  - P</v>
      </c>
      <c r="H997">
        <f>Terminplan!F997</f>
        <v>0</v>
      </c>
    </row>
    <row r="998" spans="1:8" x14ac:dyDescent="0.2">
      <c r="A998" s="73">
        <f>Terminplan!A998</f>
        <v>0</v>
      </c>
      <c r="B998" s="74" t="e">
        <f>TIMEVALUE(MID(Terminplan!B998,1,5))</f>
        <v>#VALUE!</v>
      </c>
      <c r="C998" s="73">
        <f t="shared" si="15"/>
        <v>0</v>
      </c>
      <c r="D998" s="74" t="e">
        <f>TIMEVALUE(MID(Terminplan!B998,7,5))</f>
        <v>#VALUE!</v>
      </c>
      <c r="E998" t="s">
        <v>233</v>
      </c>
      <c r="G998" t="str">
        <f>Terminplan!C998&amp;" - "&amp;Terminplan!D998&amp;" - "&amp;Terminplan!E998&amp;"P"</f>
        <v xml:space="preserve"> -  - P</v>
      </c>
      <c r="H998">
        <f>Terminplan!F998</f>
        <v>0</v>
      </c>
    </row>
    <row r="999" spans="1:8" x14ac:dyDescent="0.2">
      <c r="A999" s="73">
        <f>Terminplan!A999</f>
        <v>0</v>
      </c>
      <c r="B999" s="74" t="e">
        <f>TIMEVALUE(MID(Terminplan!B999,1,5))</f>
        <v>#VALUE!</v>
      </c>
      <c r="C999" s="73">
        <f t="shared" si="15"/>
        <v>0</v>
      </c>
      <c r="D999" s="74" t="e">
        <f>TIMEVALUE(MID(Terminplan!B999,7,5))</f>
        <v>#VALUE!</v>
      </c>
      <c r="E999" t="s">
        <v>233</v>
      </c>
      <c r="G999" t="str">
        <f>Terminplan!C999&amp;" - "&amp;Terminplan!D999&amp;" - "&amp;Terminplan!E999&amp;"P"</f>
        <v xml:space="preserve"> -  - P</v>
      </c>
      <c r="H999">
        <f>Terminplan!F999</f>
        <v>0</v>
      </c>
    </row>
  </sheetData>
  <sheetProtection algorithmName="SHA-512" hashValue="UVb41QIhfv/VBf/hb+CRiVMglkeBsQc6YM81O+zoik7jqxwn4xQnD3WAj+Z0UYigUv6p+mYc6JDdA3oUOIouug==" saltValue="81mvlE569J24ouUEGJ9VIw==" spinCount="100000" sheet="1" objects="1" scenarios="1"/>
  <mergeCells count="2">
    <mergeCell ref="A2:H4"/>
    <mergeCell ref="A5:H7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Terminplan</vt:lpstr>
      <vt:lpstr>RAUMBUCHUNG</vt:lpstr>
    </vt:vector>
  </TitlesOfParts>
  <Company>Hessische Kultusverwaltung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Springer Jörg</dc:creator>
  <cp:lastModifiedBy>Blöcher, Marco (LA WI)</cp:lastModifiedBy>
  <cp:lastPrinted>2024-09-12T08:50:52Z</cp:lastPrinted>
  <dcterms:created xsi:type="dcterms:W3CDTF">2010-08-17T11:22:36Z</dcterms:created>
  <dcterms:modified xsi:type="dcterms:W3CDTF">2025-01-30T11:59:57Z</dcterms:modified>
</cp:coreProperties>
</file>